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KAN001U\Desktop\"/>
    </mc:Choice>
  </mc:AlternateContent>
  <xr:revisionPtr revIDLastSave="0" documentId="13_ncr:1_{F107EC72-B5EC-455C-9B5E-6888669D4696}" xr6:coauthVersionLast="41" xr6:coauthVersionMax="41" xr10:uidLastSave="{00000000-0000-0000-0000-000000000000}"/>
  <bookViews>
    <workbookView xWindow="-120" yWindow="-120" windowWidth="29040" windowHeight="15840" activeTab="1" xr2:uid="{00000000-000D-0000-FFFF-FFFF00000000}"/>
  </bookViews>
  <sheets>
    <sheet name="健康診断申込書 (記入例)" sheetId="14" r:id="rId1"/>
    <sheet name="健康診断申込書" sheetId="10" r:id="rId2"/>
    <sheet name="予約名簿" sheetId="5" r:id="rId3"/>
    <sheet name="会場一覧" sheetId="12" r:id="rId4"/>
  </sheets>
  <definedNames>
    <definedName name="_xlnm.Print_Area" localSheetId="2">予約名簿!$A$1:$T$34</definedName>
    <definedName name="_xlnm.Print_Titles" localSheetId="2">予約名簿!$11:$13</definedName>
    <definedName name="さつま">予約名簿!$AJ$14</definedName>
    <definedName name="阿久根">予約名簿!$Y$14</definedName>
    <definedName name="姶良">予約名簿!$X$14:$X$15</definedName>
    <definedName name="伊佐">予約名簿!$Z$14</definedName>
    <definedName name="肝付">予約名簿!$AF$14:$AF$15</definedName>
    <definedName name="協会けんぽ" localSheetId="0">予約名簿!#REF!</definedName>
    <definedName name="協会けんぽ">予約名簿!#REF!</definedName>
    <definedName name="協会けんぽ一般健診" localSheetId="0">予約名簿!#REF!</definedName>
    <definedName name="協会けんぽ一般健診">予約名簿!#REF!</definedName>
    <definedName name="錦江">予約名簿!$AH$14</definedName>
    <definedName name="錦江町">予約名簿!$AH$14</definedName>
    <definedName name="串木野">予約名簿!$AI$14</definedName>
    <definedName name="志布志">予約名簿!$AK$14</definedName>
    <definedName name="指宿">予約名簿!$AB$14</definedName>
    <definedName name="鹿屋">予約名簿!$AE$14:$AE$15</definedName>
    <definedName name="鹿児島">予約名簿!$AD$14:$AD$16</definedName>
    <definedName name="出水">予約名簿!$AA$14</definedName>
    <definedName name="垂水">予約名簿!$AN$14</definedName>
    <definedName name="川内">予約名簿!$AL$14:$AL$16</definedName>
    <definedName name="曽於">予約名簿!$AM$14:$AM$16</definedName>
    <definedName name="大崎">予約名簿!$AC$14</definedName>
    <definedName name="長島">予約名簿!$AO$14:$AO$15</definedName>
    <definedName name="東串良">予約名簿!$AQ$14</definedName>
    <definedName name="南さつま">予約名簿!$AT$14:$AT$15</definedName>
    <definedName name="南九州">予約名簿!$AS$14:$AS$16</definedName>
    <definedName name="日置">予約名簿!$AP$14:$AP$15</definedName>
    <definedName name="年齢_19以下_75以上">予約名簿!$BD$14:$BD$16</definedName>
    <definedName name="年齢_20_30">予約名簿!$AW$14:$AW$16</definedName>
    <definedName name="年齢_31_34">予約名簿!$AY$14:$AY$16</definedName>
    <definedName name="年齢_35_39">予約名簿!$AZ$14:$AZ$17</definedName>
    <definedName name="年齢_40_69">予約名簿!$BA$14:$BA$17</definedName>
    <definedName name="年齢_71_74">予約名簿!$BC$14:$BC$17</definedName>
    <definedName name="年齢_若年">予約名簿!$AX$14:$AX$17</definedName>
    <definedName name="年齢_節目">予約名簿!$BB$14:$BB$18</definedName>
    <definedName name="枕崎">予約名簿!$AR$14</definedName>
    <definedName name="霧島">予約名簿!$AG$14:$AG$17</definedName>
    <definedName name="湧水">予約名簿!$AU$14</definedName>
  </definedNames>
  <calcPr calcId="181029"/>
</workbook>
</file>

<file path=xl/calcChain.xml><?xml version="1.0" encoding="utf-8"?>
<calcChain xmlns="http://schemas.openxmlformats.org/spreadsheetml/2006/main">
  <c r="BE34" i="5" l="1"/>
  <c r="BE33" i="5"/>
  <c r="BE32" i="5"/>
  <c r="BE31" i="5"/>
  <c r="BE30" i="5"/>
  <c r="BE29" i="5"/>
  <c r="BE28" i="5"/>
  <c r="BE27" i="5"/>
  <c r="BE26" i="5"/>
  <c r="BE25" i="5"/>
  <c r="BE24" i="5"/>
  <c r="BE23" i="5"/>
  <c r="BE22" i="5"/>
  <c r="BE21" i="5"/>
  <c r="BE20" i="5"/>
  <c r="BE19" i="5"/>
  <c r="BE18" i="5"/>
  <c r="BE17" i="5"/>
  <c r="BE16" i="5"/>
  <c r="BE15" i="5"/>
  <c r="W15" i="5"/>
  <c r="C2" i="5" l="1"/>
  <c r="V34" i="5" l="1"/>
  <c r="V32" i="5"/>
  <c r="V31" i="5"/>
  <c r="V30" i="5"/>
  <c r="V29" i="5"/>
  <c r="V28" i="5"/>
  <c r="V27" i="5"/>
  <c r="V26" i="5"/>
  <c r="V25" i="5"/>
  <c r="V24" i="5"/>
  <c r="V23" i="5"/>
  <c r="V22" i="5"/>
  <c r="V21" i="5"/>
  <c r="V20" i="5"/>
  <c r="V19" i="5"/>
  <c r="V18" i="5"/>
  <c r="V17" i="5"/>
  <c r="V16" i="5"/>
  <c r="C4" i="5" l="1"/>
  <c r="F15" i="5" l="1"/>
  <c r="V15" i="5" s="1"/>
  <c r="W34" i="5"/>
  <c r="W33" i="5"/>
  <c r="W32" i="5"/>
  <c r="W31" i="5"/>
  <c r="W30" i="5"/>
  <c r="W29" i="5"/>
  <c r="W28" i="5"/>
  <c r="W27" i="5"/>
  <c r="W26" i="5"/>
  <c r="W25" i="5"/>
  <c r="W24" i="5"/>
  <c r="W23" i="5"/>
  <c r="W22" i="5"/>
  <c r="W21" i="5"/>
  <c r="W20" i="5"/>
  <c r="W19" i="5"/>
  <c r="W18" i="5"/>
  <c r="W17" i="5"/>
  <c r="W16" i="5"/>
  <c r="F18" i="5" l="1"/>
  <c r="F17" i="5"/>
  <c r="F16" i="5"/>
  <c r="F33" i="5" l="1"/>
  <c r="V33" i="5" s="1"/>
  <c r="F34" i="5"/>
  <c r="F32" i="5"/>
  <c r="F31" i="5"/>
  <c r="F30" i="5"/>
  <c r="F29" i="5"/>
  <c r="F28" i="5"/>
  <c r="F27" i="5"/>
  <c r="F26" i="5"/>
  <c r="F25" i="5"/>
  <c r="F24" i="5"/>
  <c r="F23" i="5"/>
  <c r="F22" i="5"/>
  <c r="F21" i="5"/>
  <c r="F20" i="5"/>
  <c r="F19" i="5"/>
  <c r="F14" i="5"/>
</calcChain>
</file>

<file path=xl/sharedStrings.xml><?xml version="1.0" encoding="utf-8"?>
<sst xmlns="http://schemas.openxmlformats.org/spreadsheetml/2006/main" count="603" uniqueCount="268">
  <si>
    <t>例</t>
    <rPh sb="0" eb="1">
      <t>レイ</t>
    </rPh>
    <phoneticPr fontId="3"/>
  </si>
  <si>
    <t>№</t>
    <phoneticPr fontId="3"/>
  </si>
  <si>
    <t>生年月日</t>
    <rPh sb="0" eb="2">
      <t>セイネン</t>
    </rPh>
    <rPh sb="2" eb="4">
      <t>ガッピ</t>
    </rPh>
    <phoneticPr fontId="3"/>
  </si>
  <si>
    <t>前立腺
（ＰＳＡ）</t>
    <rPh sb="0" eb="3">
      <t>ゼンリツセン</t>
    </rPh>
    <phoneticPr fontId="2"/>
  </si>
  <si>
    <t>●</t>
  </si>
  <si>
    <t>オプション検査</t>
    <rPh sb="5" eb="7">
      <t>ケンサ</t>
    </rPh>
    <phoneticPr fontId="2"/>
  </si>
  <si>
    <t>■ 保険証情報</t>
    <rPh sb="2" eb="5">
      <t>ホケンショウ</t>
    </rPh>
    <rPh sb="5" eb="7">
      <t>ジョウホウ</t>
    </rPh>
    <phoneticPr fontId="2"/>
  </si>
  <si>
    <t xml:space="preserve">保険者番号 : </t>
    <phoneticPr fontId="2"/>
  </si>
  <si>
    <t xml:space="preserve">記号 : </t>
    <phoneticPr fontId="2"/>
  </si>
  <si>
    <t>■ 事業所名：</t>
    <rPh sb="2" eb="5">
      <t>ジギョウショ</t>
    </rPh>
    <rPh sb="5" eb="6">
      <t>メイ</t>
    </rPh>
    <phoneticPr fontId="2"/>
  </si>
  <si>
    <t>性別</t>
    <rPh sb="0" eb="2">
      <t>セイベツ</t>
    </rPh>
    <phoneticPr fontId="2"/>
  </si>
  <si>
    <t>受診コース</t>
    <rPh sb="0" eb="2">
      <t>ジュシン</t>
    </rPh>
    <phoneticPr fontId="2"/>
  </si>
  <si>
    <t>受診者氏名
（全角）</t>
    <phoneticPr fontId="2"/>
  </si>
  <si>
    <t>※姓と名の間に
１文字スペース</t>
    <rPh sb="9" eb="11">
      <t>モジ</t>
    </rPh>
    <phoneticPr fontId="3"/>
  </si>
  <si>
    <t>※姓と名の間に
１文字スペース</t>
    <phoneticPr fontId="3"/>
  </si>
  <si>
    <t>男</t>
    <rPh sb="0" eb="1">
      <t>オトコ</t>
    </rPh>
    <phoneticPr fontId="3"/>
  </si>
  <si>
    <t>備考</t>
    <rPh sb="0" eb="2">
      <t>ビコウ</t>
    </rPh>
    <phoneticPr fontId="3"/>
  </si>
  <si>
    <t>年　　　　月　　　　日</t>
    <rPh sb="0" eb="1">
      <t>ネン</t>
    </rPh>
    <rPh sb="5" eb="6">
      <t>ガツ</t>
    </rPh>
    <rPh sb="10" eb="11">
      <t>ニチ</t>
    </rPh>
    <phoneticPr fontId="3"/>
  </si>
  <si>
    <t xml:space="preserve"> ＦＡＸ番号</t>
    <rPh sb="4" eb="6">
      <t>バンゴウ</t>
    </rPh>
    <phoneticPr fontId="3"/>
  </si>
  <si>
    <t>〒</t>
    <phoneticPr fontId="3"/>
  </si>
  <si>
    <t>　事業所名</t>
    <rPh sb="1" eb="4">
      <t>ジギョウショ</t>
    </rPh>
    <rPh sb="4" eb="5">
      <t>メイ</t>
    </rPh>
    <phoneticPr fontId="3"/>
  </si>
  <si>
    <t xml:space="preserve"> （フリガナ）</t>
    <phoneticPr fontId="3"/>
  </si>
  <si>
    <t>　事業所所在地</t>
    <rPh sb="1" eb="4">
      <t>ジギョウショ</t>
    </rPh>
    <rPh sb="4" eb="7">
      <t>ショザイチ</t>
    </rPh>
    <phoneticPr fontId="3"/>
  </si>
  <si>
    <t>　電話番号</t>
    <rPh sb="1" eb="3">
      <t>デンワ</t>
    </rPh>
    <rPh sb="3" eb="5">
      <t>バンゴウ</t>
    </rPh>
    <phoneticPr fontId="3"/>
  </si>
  <si>
    <t>　担当者名（フリガナ）</t>
    <rPh sb="1" eb="4">
      <t>タントウシャ</t>
    </rPh>
    <rPh sb="4" eb="5">
      <t>メイ</t>
    </rPh>
    <phoneticPr fontId="3"/>
  </si>
  <si>
    <t>カブシキガイシャ　ヘルサポ</t>
    <phoneticPr fontId="2"/>
  </si>
  <si>
    <t>田中（タナカ）</t>
    <rPh sb="0" eb="2">
      <t>タナカ</t>
    </rPh>
    <phoneticPr fontId="2"/>
  </si>
  <si>
    <t>会場</t>
    <rPh sb="0" eb="2">
      <t>カイジョウ</t>
    </rPh>
    <phoneticPr fontId="2"/>
  </si>
  <si>
    <t>年齢</t>
    <rPh sb="0" eb="2">
      <t>ネンレイ</t>
    </rPh>
    <phoneticPr fontId="3"/>
  </si>
  <si>
    <t>健康　太郎</t>
    <rPh sb="0" eb="2">
      <t>ケンコウ</t>
    </rPh>
    <rPh sb="3" eb="5">
      <t>タロウ</t>
    </rPh>
    <phoneticPr fontId="3"/>
  </si>
  <si>
    <t>ケンコウ　タロウ</t>
    <phoneticPr fontId="3"/>
  </si>
  <si>
    <t>腹部
超音波</t>
    <rPh sb="0" eb="2">
      <t>フクブ</t>
    </rPh>
    <rPh sb="3" eb="6">
      <t>チョウオンパ</t>
    </rPh>
    <phoneticPr fontId="2"/>
  </si>
  <si>
    <t>頸部
超音波</t>
    <rPh sb="0" eb="2">
      <t>ケイブ</t>
    </rPh>
    <rPh sb="3" eb="6">
      <t>チョウオンパ</t>
    </rPh>
    <phoneticPr fontId="2"/>
  </si>
  <si>
    <t>眼底</t>
    <rPh sb="0" eb="2">
      <t>ガンテイ</t>
    </rPh>
    <phoneticPr fontId="2"/>
  </si>
  <si>
    <t>血液
セット</t>
    <rPh sb="0" eb="2">
      <t>ケツエキ</t>
    </rPh>
    <phoneticPr fontId="2"/>
  </si>
  <si>
    <t>甲状腺</t>
    <rPh sb="0" eb="3">
      <t>コウジョウセン</t>
    </rPh>
    <phoneticPr fontId="2"/>
  </si>
  <si>
    <t>心臓機能
（BNP)</t>
    <rPh sb="0" eb="2">
      <t>シンゾウ</t>
    </rPh>
    <rPh sb="2" eb="4">
      <t>キノウ</t>
    </rPh>
    <phoneticPr fontId="2"/>
  </si>
  <si>
    <t>便潜血</t>
    <rPh sb="0" eb="3">
      <t>ベンセンケツ</t>
    </rPh>
    <phoneticPr fontId="2"/>
  </si>
  <si>
    <t>4,950円</t>
    <rPh sb="5" eb="6">
      <t>エン</t>
    </rPh>
    <phoneticPr fontId="2"/>
  </si>
  <si>
    <t>3,080円</t>
    <rPh sb="5" eb="6">
      <t>エン</t>
    </rPh>
    <phoneticPr fontId="2"/>
  </si>
  <si>
    <t>1,540円</t>
    <rPh sb="5" eb="6">
      <t>エン</t>
    </rPh>
    <phoneticPr fontId="2"/>
  </si>
  <si>
    <t>1,320円</t>
    <rPh sb="5" eb="6">
      <t>エン</t>
    </rPh>
    <phoneticPr fontId="2"/>
  </si>
  <si>
    <t>1,980円</t>
    <rPh sb="5" eb="6">
      <t>エン</t>
    </rPh>
    <phoneticPr fontId="2"/>
  </si>
  <si>
    <t>1,650円</t>
    <rPh sb="5" eb="6">
      <t>エン</t>
    </rPh>
    <phoneticPr fontId="2"/>
  </si>
  <si>
    <t>特殊健診</t>
    <rPh sb="0" eb="2">
      <t>トクシュ</t>
    </rPh>
    <rPh sb="2" eb="4">
      <t>ケンシン</t>
    </rPh>
    <phoneticPr fontId="2"/>
  </si>
  <si>
    <r>
      <t xml:space="preserve">フリガナ
</t>
    </r>
    <r>
      <rPr>
        <b/>
        <sz val="9"/>
        <rFont val="BIZ UDPゴシック"/>
        <family val="3"/>
        <charset val="128"/>
      </rPr>
      <t>（全角または半角）</t>
    </r>
    <rPh sb="11" eb="13">
      <t>ハンカク</t>
    </rPh>
    <phoneticPr fontId="2"/>
  </si>
  <si>
    <t xml:space="preserve">ヘルスサポートセンター鹿児島　渉外課　行
（FAX：099-267-6594）
</t>
    <rPh sb="11" eb="14">
      <t>カゴシマ</t>
    </rPh>
    <rPh sb="15" eb="17">
      <t>ショウガイ</t>
    </rPh>
    <rPh sb="17" eb="18">
      <t>カ</t>
    </rPh>
    <rPh sb="19" eb="20">
      <t>ギョウ</t>
    </rPh>
    <phoneticPr fontId="3"/>
  </si>
  <si>
    <t>※有機・特化物は
溶剤名を記載</t>
    <rPh sb="1" eb="3">
      <t>ユウキ</t>
    </rPh>
    <rPh sb="4" eb="6">
      <t>トッカ</t>
    </rPh>
    <rPh sb="6" eb="7">
      <t>ブツ</t>
    </rPh>
    <rPh sb="9" eb="11">
      <t>ヨウザイ</t>
    </rPh>
    <rPh sb="11" eb="12">
      <t>メイ</t>
    </rPh>
    <rPh sb="13" eb="15">
      <t>キサイ</t>
    </rPh>
    <phoneticPr fontId="3"/>
  </si>
  <si>
    <t>保険証
番号</t>
    <rPh sb="0" eb="3">
      <t>ホケンショウ</t>
    </rPh>
    <rPh sb="4" eb="6">
      <t>バンゴウ</t>
    </rPh>
    <phoneticPr fontId="2"/>
  </si>
  <si>
    <t>　〈協会けんぽ生活習慣病健診注意事項〉</t>
    <rPh sb="2" eb="4">
      <t>キョウカイ</t>
    </rPh>
    <rPh sb="7" eb="14">
      <t>セイカツシュウカンビョウケンシン</t>
    </rPh>
    <rPh sb="14" eb="16">
      <t>チュウイ</t>
    </rPh>
    <rPh sb="16" eb="18">
      <t>ジコウ</t>
    </rPh>
    <phoneticPr fontId="2"/>
  </si>
  <si>
    <t>起算日年齢（R9.4.1時点）が自動で入力されます。</t>
    <rPh sb="0" eb="3">
      <t>キサンビ</t>
    </rPh>
    <rPh sb="3" eb="5">
      <t>ネンレイ</t>
    </rPh>
    <rPh sb="12" eb="14">
      <t>ジテン</t>
    </rPh>
    <rPh sb="16" eb="18">
      <t>ジドウ</t>
    </rPh>
    <rPh sb="19" eb="21">
      <t>ニュウリョク</t>
    </rPh>
    <phoneticPr fontId="3"/>
  </si>
  <si>
    <t>↘</t>
    <phoneticPr fontId="3"/>
  </si>
  <si>
    <t>市町村</t>
    <rPh sb="0" eb="3">
      <t>シチョウソン</t>
    </rPh>
    <phoneticPr fontId="30"/>
  </si>
  <si>
    <t>会場</t>
    <rPh sb="0" eb="2">
      <t>カイジョウ</t>
    </rPh>
    <phoneticPr fontId="3"/>
  </si>
  <si>
    <t>姶良市</t>
    <rPh sb="0" eb="3">
      <t>アイラシ</t>
    </rPh>
    <phoneticPr fontId="2"/>
  </si>
  <si>
    <t>8月</t>
  </si>
  <si>
    <t>8月</t>
    <rPh sb="1" eb="2">
      <t>ガツ</t>
    </rPh>
    <phoneticPr fontId="2"/>
  </si>
  <si>
    <t>加音ホール</t>
    <rPh sb="0" eb="1">
      <t>カ</t>
    </rPh>
    <rPh sb="1" eb="2">
      <t>オト</t>
    </rPh>
    <phoneticPr fontId="2"/>
  </si>
  <si>
    <t>9月</t>
  </si>
  <si>
    <t>9月</t>
    <rPh sb="1" eb="2">
      <t>ガツ</t>
    </rPh>
    <phoneticPr fontId="2"/>
  </si>
  <si>
    <t>※会場の空き状況によっては実施月が前後する場合がございます。</t>
    <rPh sb="1" eb="3">
      <t>カイジョウ</t>
    </rPh>
    <rPh sb="4" eb="8">
      <t>アキジョウキョウ</t>
    </rPh>
    <rPh sb="13" eb="15">
      <t>ジッシ</t>
    </rPh>
    <rPh sb="15" eb="16">
      <t>ツキ</t>
    </rPh>
    <rPh sb="17" eb="19">
      <t>ゼンゴ</t>
    </rPh>
    <rPh sb="21" eb="23">
      <t>バアイ</t>
    </rPh>
    <phoneticPr fontId="30"/>
  </si>
  <si>
    <t>11月</t>
  </si>
  <si>
    <t>11月</t>
    <rPh sb="2" eb="3">
      <t>ガツ</t>
    </rPh>
    <phoneticPr fontId="2"/>
  </si>
  <si>
    <t>12月</t>
  </si>
  <si>
    <t>12月</t>
    <rPh sb="2" eb="3">
      <t>ガツ</t>
    </rPh>
    <phoneticPr fontId="2"/>
  </si>
  <si>
    <t>姶良公民館</t>
    <rPh sb="0" eb="2">
      <t>アイラ</t>
    </rPh>
    <rPh sb="2" eb="5">
      <t>コウミンカン</t>
    </rPh>
    <phoneticPr fontId="2"/>
  </si>
  <si>
    <t>1月</t>
    <rPh sb="1" eb="2">
      <t>ガツ</t>
    </rPh>
    <phoneticPr fontId="2"/>
  </si>
  <si>
    <t>2月</t>
  </si>
  <si>
    <t>2月</t>
    <rPh sb="1" eb="2">
      <t>ガツ</t>
    </rPh>
    <phoneticPr fontId="2"/>
  </si>
  <si>
    <t>阿久根市</t>
    <rPh sb="0" eb="4">
      <t>アクネシ</t>
    </rPh>
    <phoneticPr fontId="2"/>
  </si>
  <si>
    <t>5月</t>
    <rPh sb="1" eb="2">
      <t>ガツ</t>
    </rPh>
    <phoneticPr fontId="2"/>
  </si>
  <si>
    <t>6月</t>
    <rPh sb="1" eb="2">
      <t>ガツ</t>
    </rPh>
    <phoneticPr fontId="2"/>
  </si>
  <si>
    <t>7月</t>
  </si>
  <si>
    <t>7月</t>
    <rPh sb="1" eb="2">
      <t>ガツ</t>
    </rPh>
    <phoneticPr fontId="2"/>
  </si>
  <si>
    <t>10月</t>
  </si>
  <si>
    <t>10月</t>
    <rPh sb="2" eb="3">
      <t>ガツ</t>
    </rPh>
    <phoneticPr fontId="2"/>
  </si>
  <si>
    <t>阿久根市民交流センター</t>
    <rPh sb="0" eb="3">
      <t>アクネ</t>
    </rPh>
    <rPh sb="3" eb="5">
      <t>シミン</t>
    </rPh>
    <rPh sb="5" eb="7">
      <t>コウリュウ</t>
    </rPh>
    <phoneticPr fontId="2"/>
  </si>
  <si>
    <t>伊佐市</t>
    <rPh sb="0" eb="2">
      <t>イサ</t>
    </rPh>
    <rPh sb="2" eb="3">
      <t>シ</t>
    </rPh>
    <phoneticPr fontId="2"/>
  </si>
  <si>
    <t>3月</t>
    <rPh sb="1" eb="2">
      <t>ガツ</t>
    </rPh>
    <phoneticPr fontId="2"/>
  </si>
  <si>
    <t>伊佐市文化会館</t>
    <rPh sb="0" eb="2">
      <t>イサ</t>
    </rPh>
    <rPh sb="2" eb="3">
      <t>シ</t>
    </rPh>
    <rPh sb="3" eb="5">
      <t>ブンカ</t>
    </rPh>
    <rPh sb="5" eb="7">
      <t>カイカン</t>
    </rPh>
    <phoneticPr fontId="2"/>
  </si>
  <si>
    <t>出水市</t>
    <rPh sb="0" eb="3">
      <t>イズミシ</t>
    </rPh>
    <phoneticPr fontId="2"/>
  </si>
  <si>
    <t>出水市中央公民館</t>
    <rPh sb="0" eb="3">
      <t>イズミシ</t>
    </rPh>
    <rPh sb="3" eb="8">
      <t>チュウオウコウミンカン</t>
    </rPh>
    <phoneticPr fontId="2"/>
  </si>
  <si>
    <t>さつま町</t>
    <rPh sb="3" eb="4">
      <t>チョウ</t>
    </rPh>
    <phoneticPr fontId="2"/>
  </si>
  <si>
    <t>いちき串木野市</t>
    <rPh sb="3" eb="7">
      <t>クシキノシ</t>
    </rPh>
    <phoneticPr fontId="2"/>
  </si>
  <si>
    <t>※節目健診・腹部超音波・頸部超音波・眼底は別途機材が必要なため、予約数によっては実施できない場合もございます。</t>
    <rPh sb="1" eb="3">
      <t>フシメ</t>
    </rPh>
    <rPh sb="3" eb="5">
      <t>ケンシン</t>
    </rPh>
    <rPh sb="6" eb="8">
      <t>フクブ</t>
    </rPh>
    <rPh sb="8" eb="11">
      <t>チョウオンパ</t>
    </rPh>
    <rPh sb="12" eb="17">
      <t>ケイブチョウオンパ</t>
    </rPh>
    <rPh sb="18" eb="20">
      <t>ガンテイ</t>
    </rPh>
    <rPh sb="21" eb="23">
      <t>ベット</t>
    </rPh>
    <rPh sb="23" eb="25">
      <t>キザイ</t>
    </rPh>
    <rPh sb="26" eb="28">
      <t>ヒツヨウ</t>
    </rPh>
    <rPh sb="32" eb="34">
      <t>ヨヤク</t>
    </rPh>
    <rPh sb="34" eb="35">
      <t>スウ</t>
    </rPh>
    <rPh sb="40" eb="42">
      <t>ジッシ</t>
    </rPh>
    <rPh sb="46" eb="48">
      <t>バアイ</t>
    </rPh>
    <phoneticPr fontId="2"/>
  </si>
  <si>
    <t>×</t>
    <phoneticPr fontId="2"/>
  </si>
  <si>
    <t>鹿屋市</t>
    <rPh sb="0" eb="3">
      <t>カノヤシ</t>
    </rPh>
    <phoneticPr fontId="2"/>
  </si>
  <si>
    <t>薩摩川内市</t>
    <rPh sb="0" eb="5">
      <t>サツマセンダイシ</t>
    </rPh>
    <phoneticPr fontId="2"/>
  </si>
  <si>
    <t>長島町</t>
    <rPh sb="0" eb="3">
      <t>ナガシマチョウ</t>
    </rPh>
    <phoneticPr fontId="2"/>
  </si>
  <si>
    <t>いちきアクアホール</t>
    <phoneticPr fontId="2"/>
  </si>
  <si>
    <t>指宿市民会館</t>
    <phoneticPr fontId="2"/>
  </si>
  <si>
    <t>○</t>
    <phoneticPr fontId="2"/>
  </si>
  <si>
    <t>大崎町</t>
    <rPh sb="0" eb="3">
      <t>オオサキチョウ</t>
    </rPh>
    <phoneticPr fontId="2"/>
  </si>
  <si>
    <t>菱田農村環境改善センター</t>
    <phoneticPr fontId="2"/>
  </si>
  <si>
    <t>節目・腹部
頸部・眼底</t>
    <rPh sb="0" eb="2">
      <t>フシメ</t>
    </rPh>
    <rPh sb="3" eb="5">
      <t>フクブ</t>
    </rPh>
    <rPh sb="6" eb="8">
      <t>ケイブ</t>
    </rPh>
    <rPh sb="9" eb="11">
      <t>ガンテイ</t>
    </rPh>
    <phoneticPr fontId="2"/>
  </si>
  <si>
    <t>鹿屋市農業研修センター</t>
    <phoneticPr fontId="2"/>
  </si>
  <si>
    <t>輝北コミュニティセンター</t>
    <phoneticPr fontId="2"/>
  </si>
  <si>
    <t>肝付町</t>
    <rPh sb="0" eb="3">
      <t>キモツキチョウ</t>
    </rPh>
    <phoneticPr fontId="2"/>
  </si>
  <si>
    <t>肝付町文化センター</t>
    <phoneticPr fontId="2"/>
  </si>
  <si>
    <t>岸良集落センター</t>
    <phoneticPr fontId="2"/>
  </si>
  <si>
    <t>霧島市</t>
    <rPh sb="0" eb="3">
      <t>キリシマシ</t>
    </rPh>
    <phoneticPr fontId="2"/>
  </si>
  <si>
    <t>サン・あもり</t>
    <phoneticPr fontId="2"/>
  </si>
  <si>
    <t>4月</t>
    <rPh sb="1" eb="2">
      <t>ガツ</t>
    </rPh>
    <phoneticPr fontId="2"/>
  </si>
  <si>
    <t>霧島公民館</t>
    <phoneticPr fontId="2"/>
  </si>
  <si>
    <t>横川公民館</t>
    <phoneticPr fontId="2"/>
  </si>
  <si>
    <t>牧園農村活性化センター</t>
    <phoneticPr fontId="2"/>
  </si>
  <si>
    <t>錦江町</t>
    <rPh sb="0" eb="3">
      <t>キンコウチョウ</t>
    </rPh>
    <phoneticPr fontId="2"/>
  </si>
  <si>
    <t>錦江町総合交流センター</t>
    <phoneticPr fontId="2"/>
  </si>
  <si>
    <t>薩摩農村環境改善センター</t>
    <phoneticPr fontId="2"/>
  </si>
  <si>
    <t>志布志市</t>
    <rPh sb="0" eb="4">
      <t>シブシシ</t>
    </rPh>
    <phoneticPr fontId="2"/>
  </si>
  <si>
    <t>実施
予定月</t>
    <rPh sb="0" eb="2">
      <t>ジッシ</t>
    </rPh>
    <rPh sb="3" eb="5">
      <t>ヨテイ</t>
    </rPh>
    <rPh sb="5" eb="6">
      <t>ツキ</t>
    </rPh>
    <phoneticPr fontId="2"/>
  </si>
  <si>
    <t>志布志市文化会館</t>
    <phoneticPr fontId="2"/>
  </si>
  <si>
    <t>曽於市</t>
    <rPh sb="0" eb="3">
      <t>ソオシ</t>
    </rPh>
    <phoneticPr fontId="2"/>
  </si>
  <si>
    <t>大隅中央公民館</t>
    <phoneticPr fontId="2"/>
  </si>
  <si>
    <t>そお生きいき健康センター</t>
    <phoneticPr fontId="2"/>
  </si>
  <si>
    <t>垂水市</t>
    <rPh sb="0" eb="3">
      <t>タルミズシ</t>
    </rPh>
    <phoneticPr fontId="2"/>
  </si>
  <si>
    <t>垂水市市民館</t>
    <phoneticPr fontId="2"/>
  </si>
  <si>
    <t>川床コミュニティセンター</t>
    <phoneticPr fontId="2"/>
  </si>
  <si>
    <t>長島町文化ホール</t>
    <phoneticPr fontId="2"/>
  </si>
  <si>
    <t>日置市</t>
    <rPh sb="0" eb="2">
      <t>ヒオキ</t>
    </rPh>
    <rPh sb="2" eb="3">
      <t>シ</t>
    </rPh>
    <phoneticPr fontId="2"/>
  </si>
  <si>
    <t>日置市中央公民館</t>
    <phoneticPr fontId="2"/>
  </si>
  <si>
    <t>東市来文化交流センター</t>
    <phoneticPr fontId="2"/>
  </si>
  <si>
    <t>吹上中央公民館</t>
    <phoneticPr fontId="2"/>
  </si>
  <si>
    <t>東串良町</t>
    <phoneticPr fontId="2"/>
  </si>
  <si>
    <t>東串良町総合センター</t>
    <phoneticPr fontId="2"/>
  </si>
  <si>
    <t>南薩地域地場産業振興センター</t>
    <phoneticPr fontId="2"/>
  </si>
  <si>
    <t>川辺文化会館</t>
    <phoneticPr fontId="2"/>
  </si>
  <si>
    <t>頴娃文化会館</t>
    <phoneticPr fontId="2"/>
  </si>
  <si>
    <t>南さつま市</t>
    <rPh sb="0" eb="1">
      <t>ミナミ</t>
    </rPh>
    <rPh sb="4" eb="5">
      <t>シ</t>
    </rPh>
    <phoneticPr fontId="2"/>
  </si>
  <si>
    <t>南九州市</t>
    <rPh sb="0" eb="3">
      <t>ミナミキュウシュウ</t>
    </rPh>
    <rPh sb="3" eb="4">
      <t>シ</t>
    </rPh>
    <phoneticPr fontId="2"/>
  </si>
  <si>
    <t>枕崎市</t>
    <rPh sb="0" eb="2">
      <t>マクラザキ</t>
    </rPh>
    <rPh sb="2" eb="3">
      <t>シ</t>
    </rPh>
    <phoneticPr fontId="2"/>
  </si>
  <si>
    <t>指宿市</t>
    <rPh sb="0" eb="2">
      <t>イブスキ</t>
    </rPh>
    <rPh sb="2" eb="3">
      <t>シ</t>
    </rPh>
    <phoneticPr fontId="2"/>
  </si>
  <si>
    <t>ふれあいかせだ</t>
    <phoneticPr fontId="2"/>
  </si>
  <si>
    <t>金峰町文化センター</t>
    <phoneticPr fontId="2"/>
  </si>
  <si>
    <t>湧水町</t>
    <rPh sb="0" eb="2">
      <t>ユウスイ</t>
    </rPh>
    <rPh sb="2" eb="3">
      <t>チョウ</t>
    </rPh>
    <phoneticPr fontId="2"/>
  </si>
  <si>
    <t>樋脇公民館</t>
    <rPh sb="0" eb="2">
      <t>ヒワキ</t>
    </rPh>
    <rPh sb="2" eb="5">
      <t>コウミンカン</t>
    </rPh>
    <phoneticPr fontId="2"/>
  </si>
  <si>
    <t>薩摩川内市総合福祉会館</t>
    <phoneticPr fontId="2"/>
  </si>
  <si>
    <t>入来町文化ホール</t>
    <phoneticPr fontId="2"/>
  </si>
  <si>
    <t>知覧文化会館</t>
    <phoneticPr fontId="2"/>
  </si>
  <si>
    <t>姶良</t>
    <rPh sb="0" eb="2">
      <t>アイラ</t>
    </rPh>
    <phoneticPr fontId="3"/>
  </si>
  <si>
    <t>阿久根</t>
    <rPh sb="0" eb="3">
      <t>アクネ</t>
    </rPh>
    <phoneticPr fontId="3"/>
  </si>
  <si>
    <t>出水</t>
    <rPh sb="0" eb="2">
      <t>イズミ</t>
    </rPh>
    <phoneticPr fontId="3"/>
  </si>
  <si>
    <t>指宿</t>
    <rPh sb="0" eb="2">
      <t>イブスキ</t>
    </rPh>
    <phoneticPr fontId="3"/>
  </si>
  <si>
    <t>串木野</t>
    <rPh sb="0" eb="3">
      <t>クシキノ</t>
    </rPh>
    <phoneticPr fontId="3"/>
  </si>
  <si>
    <t>大崎</t>
    <rPh sb="0" eb="2">
      <t>オオサキ</t>
    </rPh>
    <phoneticPr fontId="3"/>
  </si>
  <si>
    <t>鹿児島</t>
    <rPh sb="0" eb="3">
      <t>カゴシマ</t>
    </rPh>
    <phoneticPr fontId="3"/>
  </si>
  <si>
    <t>鹿屋</t>
    <rPh sb="0" eb="2">
      <t>カノヤ</t>
    </rPh>
    <phoneticPr fontId="3"/>
  </si>
  <si>
    <t>肝付</t>
    <rPh sb="0" eb="2">
      <t>キモツキ</t>
    </rPh>
    <phoneticPr fontId="3"/>
  </si>
  <si>
    <t>霧島</t>
    <rPh sb="0" eb="2">
      <t>キリシマ</t>
    </rPh>
    <phoneticPr fontId="3"/>
  </si>
  <si>
    <t>さつま</t>
    <phoneticPr fontId="3"/>
  </si>
  <si>
    <t>志布志</t>
    <rPh sb="0" eb="3">
      <t>シブシ</t>
    </rPh>
    <phoneticPr fontId="3"/>
  </si>
  <si>
    <t>曽於</t>
    <rPh sb="0" eb="2">
      <t>ソオ</t>
    </rPh>
    <phoneticPr fontId="3"/>
  </si>
  <si>
    <t>垂水</t>
    <rPh sb="0" eb="2">
      <t>タルミズ</t>
    </rPh>
    <phoneticPr fontId="3"/>
  </si>
  <si>
    <t>長島</t>
    <rPh sb="0" eb="2">
      <t>ナガシマ</t>
    </rPh>
    <phoneticPr fontId="3"/>
  </si>
  <si>
    <t>日置</t>
    <rPh sb="0" eb="2">
      <t>ヒオキ</t>
    </rPh>
    <phoneticPr fontId="3"/>
  </si>
  <si>
    <t>東串良</t>
    <rPh sb="0" eb="3">
      <t>ヒガシクシラ</t>
    </rPh>
    <phoneticPr fontId="3"/>
  </si>
  <si>
    <t>枕崎</t>
    <rPh sb="0" eb="2">
      <t>マクラザキ</t>
    </rPh>
    <phoneticPr fontId="3"/>
  </si>
  <si>
    <t>南九州</t>
    <rPh sb="0" eb="3">
      <t>ミナミキュウシュウ</t>
    </rPh>
    <phoneticPr fontId="3"/>
  </si>
  <si>
    <t>南さつま</t>
    <rPh sb="0" eb="1">
      <t>ミナミ</t>
    </rPh>
    <phoneticPr fontId="3"/>
  </si>
  <si>
    <t>湧水</t>
    <rPh sb="0" eb="2">
      <t>ユウスイ</t>
    </rPh>
    <phoneticPr fontId="3"/>
  </si>
  <si>
    <t>川内</t>
    <rPh sb="0" eb="2">
      <t>センダイ</t>
    </rPh>
    <phoneticPr fontId="3"/>
  </si>
  <si>
    <t>伊佐</t>
    <rPh sb="0" eb="2">
      <t>イサ</t>
    </rPh>
    <phoneticPr fontId="3"/>
  </si>
  <si>
    <t>加音
ホール</t>
    <rPh sb="0" eb="1">
      <t>カ</t>
    </rPh>
    <rPh sb="1" eb="2">
      <t>オト</t>
    </rPh>
    <phoneticPr fontId="3"/>
  </si>
  <si>
    <t>姶良
公民館</t>
    <rPh sb="0" eb="2">
      <t>アイラ</t>
    </rPh>
    <rPh sb="3" eb="6">
      <t>コウミンカン</t>
    </rPh>
    <phoneticPr fontId="3"/>
  </si>
  <si>
    <t>阿久根市民
交流センター</t>
    <rPh sb="0" eb="3">
      <t>アクネ</t>
    </rPh>
    <rPh sb="3" eb="5">
      <t>シミン</t>
    </rPh>
    <rPh sb="6" eb="8">
      <t>コウリュウ</t>
    </rPh>
    <phoneticPr fontId="3"/>
  </si>
  <si>
    <t>伊佐市
文化会館</t>
    <rPh sb="0" eb="3">
      <t>イサシ</t>
    </rPh>
    <rPh sb="4" eb="6">
      <t>ブンカ</t>
    </rPh>
    <rPh sb="6" eb="8">
      <t>カイカン</t>
    </rPh>
    <phoneticPr fontId="3"/>
  </si>
  <si>
    <t>出水市
中央公民館</t>
    <rPh sb="0" eb="3">
      <t>イズミシ</t>
    </rPh>
    <rPh sb="4" eb="9">
      <t>チュウオウコウミンカン</t>
    </rPh>
    <phoneticPr fontId="3"/>
  </si>
  <si>
    <t>指宿
市民会館</t>
    <rPh sb="0" eb="2">
      <t>イブスキ</t>
    </rPh>
    <rPh sb="3" eb="5">
      <t>シミン</t>
    </rPh>
    <rPh sb="5" eb="7">
      <t>カイカン</t>
    </rPh>
    <phoneticPr fontId="3"/>
  </si>
  <si>
    <t>桜島
公民館</t>
    <rPh sb="0" eb="2">
      <t>サクラジマ</t>
    </rPh>
    <rPh sb="3" eb="6">
      <t>コウミンカン</t>
    </rPh>
    <phoneticPr fontId="3"/>
  </si>
  <si>
    <t>前之浜
公民館</t>
    <rPh sb="0" eb="3">
      <t>マエノハマ</t>
    </rPh>
    <rPh sb="4" eb="7">
      <t>コウミンカン</t>
    </rPh>
    <phoneticPr fontId="3"/>
  </si>
  <si>
    <t>輝北ｺﾐｭﾆﾃｨｰ
ｾﾝﾀｰ</t>
    <rPh sb="0" eb="2">
      <t>キホク</t>
    </rPh>
    <phoneticPr fontId="3"/>
  </si>
  <si>
    <t>鹿屋市農業研修
ｾﾝﾀｰ</t>
    <rPh sb="0" eb="3">
      <t>カノヤシ</t>
    </rPh>
    <rPh sb="3" eb="7">
      <t>ノウギョウケンシュウ</t>
    </rPh>
    <phoneticPr fontId="3"/>
  </si>
  <si>
    <t>肝付町
文化ｾﾝﾀｰ</t>
    <phoneticPr fontId="3"/>
  </si>
  <si>
    <t>岸良集落
ｾﾝﾀｰ</t>
    <rPh sb="0" eb="2">
      <t>キシラ</t>
    </rPh>
    <rPh sb="2" eb="4">
      <t>シュウラク</t>
    </rPh>
    <phoneticPr fontId="3"/>
  </si>
  <si>
    <t>吉田体育
文化ｾﾝﾀｰ</t>
    <rPh sb="0" eb="2">
      <t>ヨシダ</t>
    </rPh>
    <rPh sb="2" eb="4">
      <t>タイイク</t>
    </rPh>
    <rPh sb="5" eb="7">
      <t>ブンカ</t>
    </rPh>
    <phoneticPr fontId="3"/>
  </si>
  <si>
    <t>錦江町</t>
    <rPh sb="0" eb="3">
      <t>キンコウチョウ</t>
    </rPh>
    <phoneticPr fontId="3"/>
  </si>
  <si>
    <t>錦江町総合
交流ｾﾝﾀｰ</t>
    <phoneticPr fontId="3"/>
  </si>
  <si>
    <t>サン・
あもり</t>
    <phoneticPr fontId="3"/>
  </si>
  <si>
    <t>霧島
公民館</t>
    <rPh sb="0" eb="2">
      <t>キリシマ</t>
    </rPh>
    <rPh sb="3" eb="6">
      <t>コウミンカン</t>
    </rPh>
    <phoneticPr fontId="3"/>
  </si>
  <si>
    <t>横川
公民館</t>
    <rPh sb="0" eb="2">
      <t>ヨコガワ</t>
    </rPh>
    <rPh sb="3" eb="6">
      <t>コウミンカン</t>
    </rPh>
    <phoneticPr fontId="3"/>
  </si>
  <si>
    <t>いちき
ｱｸﾊﾎｰﾙ</t>
    <phoneticPr fontId="3"/>
  </si>
  <si>
    <t>薩摩農村環境
改善ｾﾝﾀｰ</t>
    <rPh sb="0" eb="2">
      <t>サツマ</t>
    </rPh>
    <rPh sb="2" eb="4">
      <t>ノウソン</t>
    </rPh>
    <rPh sb="4" eb="6">
      <t>カンキョウ</t>
    </rPh>
    <rPh sb="7" eb="9">
      <t>カイゼン</t>
    </rPh>
    <phoneticPr fontId="3"/>
  </si>
  <si>
    <t>志布志市
文化会館</t>
    <phoneticPr fontId="3"/>
  </si>
  <si>
    <t>薩摩川内市
総合福祉会館</t>
    <phoneticPr fontId="3"/>
  </si>
  <si>
    <t>入来町
文化ﾎｰﾙ</t>
    <phoneticPr fontId="3"/>
  </si>
  <si>
    <t>樋脇
公民館</t>
    <phoneticPr fontId="3"/>
  </si>
  <si>
    <t>大隅中央
公民館</t>
    <phoneticPr fontId="3"/>
  </si>
  <si>
    <t>そお生きいき
健康ｾﾝﾀｰ</t>
    <rPh sb="7" eb="9">
      <t>ケンコウ</t>
    </rPh>
    <phoneticPr fontId="3"/>
  </si>
  <si>
    <t>末吉中央
公民館</t>
    <phoneticPr fontId="3"/>
  </si>
  <si>
    <t>垂水市
市民館</t>
    <phoneticPr fontId="3"/>
  </si>
  <si>
    <t>川床
ｺﾐｭﾆﾃｨｾﾝﾀｰ</t>
    <rPh sb="0" eb="2">
      <t>カワトコ</t>
    </rPh>
    <phoneticPr fontId="3"/>
  </si>
  <si>
    <t>長島町
文化ﾎｰﾙ</t>
    <phoneticPr fontId="3"/>
  </si>
  <si>
    <t>日置市
中央公民館</t>
    <phoneticPr fontId="3"/>
  </si>
  <si>
    <t>東市来文化
交流ｾﾝﾀｰ</t>
    <phoneticPr fontId="3"/>
  </si>
  <si>
    <t>東串良町
総合ｾﾝﾀｰ</t>
    <phoneticPr fontId="3"/>
  </si>
  <si>
    <t>南薩地域地場
産業振興ｾﾝﾀｰ</t>
    <phoneticPr fontId="3"/>
  </si>
  <si>
    <t>川辺
文化会館</t>
    <phoneticPr fontId="3"/>
  </si>
  <si>
    <t>知覧
文化会館</t>
    <phoneticPr fontId="3"/>
  </si>
  <si>
    <t>頴娃
文化会館</t>
    <phoneticPr fontId="3"/>
  </si>
  <si>
    <t>ふれあい
かせだ</t>
    <phoneticPr fontId="3"/>
  </si>
  <si>
    <t>金峰町
文化ｾﾝﾀｰ</t>
    <phoneticPr fontId="3"/>
  </si>
  <si>
    <t>湧水町栗野中央公民館</t>
    <phoneticPr fontId="2"/>
  </si>
  <si>
    <t>湧水町栗野
中央公民館</t>
    <phoneticPr fontId="3"/>
  </si>
  <si>
    <t>菱田改善
ｾﾝﾀｰ</t>
    <rPh sb="0" eb="2">
      <t>ヒシダ</t>
    </rPh>
    <rPh sb="2" eb="4">
      <t>カイゼン</t>
    </rPh>
    <phoneticPr fontId="3"/>
  </si>
  <si>
    <t>牧園農村
活性化ｾﾝﾀｰ</t>
    <rPh sb="0" eb="2">
      <t>マキゾノ</t>
    </rPh>
    <rPh sb="2" eb="4">
      <t>ノウソン</t>
    </rPh>
    <rPh sb="5" eb="8">
      <t>カッセイカ</t>
    </rPh>
    <phoneticPr fontId="3"/>
  </si>
  <si>
    <t>受診
地区</t>
    <rPh sb="0" eb="2">
      <t>ジュシン</t>
    </rPh>
    <rPh sb="3" eb="5">
      <t>チク</t>
    </rPh>
    <phoneticPr fontId="3"/>
  </si>
  <si>
    <t>＜2026年度公民館用・健康診断予約申込書＞</t>
    <phoneticPr fontId="3"/>
  </si>
  <si>
    <t xml:space="preserve"> メールアドレス</t>
    <phoneticPr fontId="3"/>
  </si>
  <si>
    <r>
      <rPr>
        <sz val="11"/>
        <color indexed="8"/>
        <rFont val="BIZ UDP明朝 Medium"/>
        <family val="1"/>
        <charset val="128"/>
      </rPr>
      <t>　</t>
    </r>
    <r>
      <rPr>
        <sz val="11"/>
        <color theme="1"/>
        <rFont val="BIZ UDP明朝 Medium"/>
        <family val="1"/>
        <charset val="128"/>
      </rPr>
      <t>　　　　 　</t>
    </r>
    <r>
      <rPr>
        <sz val="12"/>
        <color indexed="8"/>
        <rFont val="BIZ UDP明朝 Medium"/>
        <family val="1"/>
        <charset val="128"/>
      </rPr>
      <t>FAXでの案内を希望</t>
    </r>
    <rPh sb="12" eb="14">
      <t>アンナイ</t>
    </rPh>
    <rPh sb="15" eb="17">
      <t>キボウ</t>
    </rPh>
    <phoneticPr fontId="3"/>
  </si>
  <si>
    <r>
      <t xml:space="preserve">　日程案内方法
</t>
    </r>
    <r>
      <rPr>
        <sz val="9"/>
        <color theme="1"/>
        <rFont val="BIZ UDゴシック"/>
        <family val="3"/>
        <charset val="128"/>
      </rPr>
      <t>※どちらかに☑をつけてください。</t>
    </r>
    <rPh sb="1" eb="3">
      <t>ニッテイ</t>
    </rPh>
    <rPh sb="3" eb="5">
      <t>アンナイ</t>
    </rPh>
    <rPh sb="5" eb="7">
      <t>ホウホウ</t>
    </rPh>
    <phoneticPr fontId="3"/>
  </si>
  <si>
    <t>公民館用健康診断申込書（企業・団体用）</t>
    <rPh sb="0" eb="3">
      <t>コウミンカン</t>
    </rPh>
    <rPh sb="3" eb="4">
      <t>ヨウ</t>
    </rPh>
    <rPh sb="8" eb="11">
      <t>モウシコミショ</t>
    </rPh>
    <rPh sb="12" eb="14">
      <t>キギョウ</t>
    </rPh>
    <phoneticPr fontId="3"/>
  </si>
  <si>
    <t>　 コース変更になった方で、便潜血検査をご提出された場合は別途1,650円（税込）がかかります。</t>
    <rPh sb="5" eb="7">
      <t>ヘンコウ</t>
    </rPh>
    <rPh sb="11" eb="12">
      <t>カタ</t>
    </rPh>
    <rPh sb="14" eb="17">
      <t>ベンセンケツ</t>
    </rPh>
    <rPh sb="17" eb="19">
      <t>ケンサ</t>
    </rPh>
    <rPh sb="21" eb="23">
      <t>テイシュツ</t>
    </rPh>
    <rPh sb="26" eb="28">
      <t>バアイ</t>
    </rPh>
    <rPh sb="29" eb="31">
      <t>ベット</t>
    </rPh>
    <rPh sb="36" eb="37">
      <t>エン</t>
    </rPh>
    <rPh sb="38" eb="40">
      <t>ゼイコ</t>
    </rPh>
    <phoneticPr fontId="3"/>
  </si>
  <si>
    <r>
      <t>※健診当日に、</t>
    </r>
    <r>
      <rPr>
        <u/>
        <sz val="11"/>
        <rFont val="BIZ UDPゴシック"/>
        <family val="3"/>
        <charset val="128"/>
      </rPr>
      <t>本人拒否（業務の都合も含む）で検査項目が未実施になる場合は001コースへ変更となります。</t>
    </r>
    <rPh sb="1" eb="3">
      <t>ケンシン</t>
    </rPh>
    <rPh sb="3" eb="5">
      <t>トウジツ</t>
    </rPh>
    <rPh sb="7" eb="11">
      <t>ホンニンキョヒ</t>
    </rPh>
    <rPh sb="12" eb="14">
      <t>ギョウム</t>
    </rPh>
    <rPh sb="15" eb="17">
      <t>ツゴウ</t>
    </rPh>
    <rPh sb="18" eb="19">
      <t>フク</t>
    </rPh>
    <rPh sb="22" eb="24">
      <t>ケンサ</t>
    </rPh>
    <rPh sb="24" eb="26">
      <t>コウモク</t>
    </rPh>
    <rPh sb="27" eb="30">
      <t>ミジッシ</t>
    </rPh>
    <rPh sb="33" eb="35">
      <t>バアイ</t>
    </rPh>
    <rPh sb="43" eb="45">
      <t>ヘンコウ</t>
    </rPh>
    <phoneticPr fontId="3"/>
  </si>
  <si>
    <t>　 001コースへ変更になる方は、便潜血・総コレ・ALP検査がなくなります。</t>
    <rPh sb="9" eb="11">
      <t>ヘンコウ</t>
    </rPh>
    <rPh sb="14" eb="15">
      <t>カタ</t>
    </rPh>
    <rPh sb="17" eb="18">
      <t>ベン</t>
    </rPh>
    <rPh sb="18" eb="20">
      <t>センケツ</t>
    </rPh>
    <rPh sb="21" eb="22">
      <t>ソウ</t>
    </rPh>
    <rPh sb="28" eb="30">
      <t>ケンサ</t>
    </rPh>
    <phoneticPr fontId="3"/>
  </si>
  <si>
    <r>
      <t>※一般健診・節目健診の方は、</t>
    </r>
    <r>
      <rPr>
        <b/>
        <u/>
        <sz val="11"/>
        <rFont val="BIZ UDPゴシック"/>
        <family val="3"/>
        <charset val="128"/>
      </rPr>
      <t>全項目受診</t>
    </r>
    <r>
      <rPr>
        <sz val="11"/>
        <rFont val="BIZ UDPゴシック"/>
        <family val="3"/>
        <charset val="128"/>
      </rPr>
      <t>が補助対象の必須条件です。検査項目の実施可否は、</t>
    </r>
    <rPh sb="1" eb="5">
      <t>イッパンケンシン</t>
    </rPh>
    <rPh sb="6" eb="10">
      <t>フシメケンシン</t>
    </rPh>
    <rPh sb="11" eb="12">
      <t>カタ</t>
    </rPh>
    <rPh sb="14" eb="17">
      <t>ゼンコウモク</t>
    </rPh>
    <rPh sb="17" eb="19">
      <t>ジュシン</t>
    </rPh>
    <rPh sb="20" eb="22">
      <t>ホジョ</t>
    </rPh>
    <rPh sb="22" eb="24">
      <t>タイショウ</t>
    </rPh>
    <rPh sb="25" eb="27">
      <t>ヒッス</t>
    </rPh>
    <rPh sb="27" eb="29">
      <t>ジョウケン</t>
    </rPh>
    <phoneticPr fontId="3"/>
  </si>
  <si>
    <t>　 当日の医師診察時の判断となります。妊娠中・妊娠の可能性がある方は、受付時にお申し出ください。</t>
    <phoneticPr fontId="3"/>
  </si>
  <si>
    <t xml:space="preserve">　 </t>
    <phoneticPr fontId="2"/>
  </si>
  <si>
    <t>※公民館では胃カメラ・乳がん・子宮頸がん・骨粗しょう症の実施はできません。</t>
    <rPh sb="1" eb="4">
      <t>コウミンカン</t>
    </rPh>
    <rPh sb="6" eb="7">
      <t>イ</t>
    </rPh>
    <rPh sb="11" eb="12">
      <t>ニュウ</t>
    </rPh>
    <rPh sb="15" eb="17">
      <t>シキュウ</t>
    </rPh>
    <rPh sb="17" eb="18">
      <t>ケイ</t>
    </rPh>
    <rPh sb="21" eb="27">
      <t>コツソショウショウ</t>
    </rPh>
    <rPh sb="28" eb="30">
      <t>ジッシ</t>
    </rPh>
    <phoneticPr fontId="3"/>
  </si>
  <si>
    <t>　施設内健診をご希望の場合は別途施設用申込書にてお申し込みください。</t>
    <phoneticPr fontId="2"/>
  </si>
  <si>
    <t>20～30</t>
    <phoneticPr fontId="3"/>
  </si>
  <si>
    <t>20、25、30</t>
    <phoneticPr fontId="3"/>
  </si>
  <si>
    <t>31～34</t>
    <phoneticPr fontId="3"/>
  </si>
  <si>
    <t>35～39</t>
    <phoneticPr fontId="3"/>
  </si>
  <si>
    <t>40･45･50･55･60･65･70</t>
  </si>
  <si>
    <t>71～74</t>
    <phoneticPr fontId="3"/>
  </si>
  <si>
    <t>40～69</t>
    <phoneticPr fontId="3"/>
  </si>
  <si>
    <t>節目健診</t>
    <rPh sb="0" eb="2">
      <t>フシメ</t>
    </rPh>
    <rPh sb="2" eb="4">
      <t>ケンシン</t>
    </rPh>
    <phoneticPr fontId="3"/>
  </si>
  <si>
    <r>
      <t xml:space="preserve">　お支払い方法
</t>
    </r>
    <r>
      <rPr>
        <sz val="9"/>
        <color theme="1"/>
        <rFont val="BIZ UDゴシック"/>
        <family val="3"/>
        <charset val="128"/>
      </rPr>
      <t>※いずれかに☑をつけてください。</t>
    </r>
    <rPh sb="2" eb="4">
      <t>シハラ</t>
    </rPh>
    <rPh sb="5" eb="7">
      <t>ホウホウ</t>
    </rPh>
    <phoneticPr fontId="3"/>
  </si>
  <si>
    <t>受診コース</t>
    <rPh sb="0" eb="2">
      <t>ジュシン</t>
    </rPh>
    <phoneticPr fontId="3"/>
  </si>
  <si>
    <t>オプション検査</t>
    <rPh sb="5" eb="7">
      <t>ケンサ</t>
    </rPh>
    <phoneticPr fontId="3"/>
  </si>
  <si>
    <t>定期
001コース</t>
    <rPh sb="0" eb="2">
      <t>テイキ</t>
    </rPh>
    <phoneticPr fontId="3"/>
  </si>
  <si>
    <t>雇入れ
004コース</t>
    <rPh sb="0" eb="2">
      <t>ヤトイイ</t>
    </rPh>
    <phoneticPr fontId="3"/>
  </si>
  <si>
    <t>特定業務
005コース</t>
    <rPh sb="0" eb="4">
      <t>トクテイギョウム</t>
    </rPh>
    <phoneticPr fontId="3"/>
  </si>
  <si>
    <t>一般健診
(若年)</t>
    <rPh sb="0" eb="4">
      <t>イッパンケンシン</t>
    </rPh>
    <phoneticPr fontId="3"/>
  </si>
  <si>
    <t>一般健診
(35～39)</t>
    <rPh sb="0" eb="2">
      <t>イッパン</t>
    </rPh>
    <rPh sb="2" eb="4">
      <t>ケンシン</t>
    </rPh>
    <phoneticPr fontId="3"/>
  </si>
  <si>
    <t>一般健診
(40～74)</t>
    <rPh sb="0" eb="2">
      <t>イッパン</t>
    </rPh>
    <rPh sb="2" eb="4">
      <t>ケンシン</t>
    </rPh>
    <phoneticPr fontId="3"/>
  </si>
  <si>
    <t>財部中央公民館</t>
    <rPh sb="0" eb="2">
      <t>タカラベ</t>
    </rPh>
    <phoneticPr fontId="2"/>
  </si>
  <si>
    <r>
      <t>　　　　</t>
    </r>
    <r>
      <rPr>
        <sz val="12"/>
        <color theme="1"/>
        <rFont val="BIZ UDP明朝 Medium"/>
        <family val="1"/>
        <charset val="128"/>
      </rPr>
      <t>会社請求</t>
    </r>
    <r>
      <rPr>
        <sz val="10"/>
        <color theme="1"/>
        <rFont val="BIZ UDP明朝 Medium"/>
        <family val="1"/>
        <charset val="128"/>
      </rPr>
      <t>(結果と一緒に請求書同封)</t>
    </r>
    <r>
      <rPr>
        <sz val="12"/>
        <color theme="1"/>
        <rFont val="BIZ UDP明朝 Medium"/>
        <family val="1"/>
        <charset val="128"/>
      </rPr>
      <t/>
    </r>
    <phoneticPr fontId="2"/>
  </si>
  <si>
    <r>
      <t xml:space="preserve">　　 </t>
    </r>
    <r>
      <rPr>
        <sz val="12"/>
        <color theme="1"/>
        <rFont val="BIZ UDP明朝 Medium"/>
        <family val="1"/>
        <charset val="128"/>
      </rPr>
      <t>当日支払い</t>
    </r>
    <r>
      <rPr>
        <sz val="10"/>
        <color theme="1"/>
        <rFont val="BIZ UDP明朝 Medium"/>
        <family val="1"/>
        <charset val="128"/>
      </rPr>
      <t>(現金のみ。当日領収書をお渡しします）</t>
    </r>
    <phoneticPr fontId="2"/>
  </si>
  <si>
    <t>この度は、当センターの健康診断をご予約いただき、ありがとうございます。</t>
    <rPh sb="2" eb="3">
      <t>タビ</t>
    </rPh>
    <rPh sb="5" eb="6">
      <t>トウ</t>
    </rPh>
    <rPh sb="11" eb="13">
      <t>ケンコウ</t>
    </rPh>
    <rPh sb="13" eb="15">
      <t>シンダン</t>
    </rPh>
    <rPh sb="17" eb="19">
      <t>ヨヤク</t>
    </rPh>
    <phoneticPr fontId="2"/>
  </si>
  <si>
    <t>下記事項をご入力いただき、ご予約の手続きをお願いいたします。</t>
    <rPh sb="0" eb="2">
      <t>カキ</t>
    </rPh>
    <rPh sb="2" eb="4">
      <t>ジコウ</t>
    </rPh>
    <rPh sb="6" eb="8">
      <t>ニュウリョク</t>
    </rPh>
    <rPh sb="14" eb="16">
      <t>ヨヤク</t>
    </rPh>
    <rPh sb="17" eb="19">
      <t>テツヅ</t>
    </rPh>
    <rPh sb="22" eb="23">
      <t>ネガ</t>
    </rPh>
    <phoneticPr fontId="2"/>
  </si>
  <si>
    <t>別シートの予約名簿までつけてお申込ください。</t>
    <rPh sb="0" eb="1">
      <t>ベツ</t>
    </rPh>
    <rPh sb="5" eb="7">
      <t>ヨヤク</t>
    </rPh>
    <rPh sb="7" eb="9">
      <t>メイボ</t>
    </rPh>
    <rPh sb="15" eb="17">
      <t>モウシコ</t>
    </rPh>
    <phoneticPr fontId="2"/>
  </si>
  <si>
    <t>株式会社　ヘルサポ</t>
    <rPh sb="0" eb="4">
      <t>カブシキガイシャ</t>
    </rPh>
    <phoneticPr fontId="2"/>
  </si>
  <si>
    <t>099-267-6594</t>
    <phoneticPr fontId="2"/>
  </si>
  <si>
    <t>ﾄﾙｴﾝ･ｷｼﾚﾝ・ｴﾁﾙﾍﾞﾝｾﾞﾝ</t>
    <phoneticPr fontId="3"/>
  </si>
  <si>
    <r>
      <t>※35歳～39歳の一般健診の方は、胃X線・便潜血は選択制になりますので、</t>
    </r>
    <r>
      <rPr>
        <b/>
        <u/>
        <sz val="11"/>
        <rFont val="BIZ UDPゴシック"/>
        <family val="3"/>
        <charset val="128"/>
      </rPr>
      <t>実施しない場合は</t>
    </r>
    <rPh sb="36" eb="38">
      <t>ジッシ</t>
    </rPh>
    <rPh sb="41" eb="43">
      <t>バアイ</t>
    </rPh>
    <phoneticPr fontId="3"/>
  </si>
  <si>
    <r>
      <t xml:space="preserve">　 </t>
    </r>
    <r>
      <rPr>
        <b/>
        <u/>
        <sz val="11"/>
        <rFont val="BIZ UDPゴシック"/>
        <family val="3"/>
        <charset val="128"/>
      </rPr>
      <t>備考欄に記入してください。</t>
    </r>
    <r>
      <rPr>
        <sz val="11"/>
        <rFont val="BIZ UDPゴシック"/>
        <family val="3"/>
        <charset val="128"/>
      </rPr>
      <t>　例：胃なし・便あり等</t>
    </r>
    <rPh sb="16" eb="17">
      <t>レイ</t>
    </rPh>
    <rPh sb="18" eb="19">
      <t>イ</t>
    </rPh>
    <rPh sb="22" eb="23">
      <t>ベン</t>
    </rPh>
    <rPh sb="25" eb="26">
      <t>トウ</t>
    </rPh>
    <phoneticPr fontId="3"/>
  </si>
  <si>
    <r>
      <rPr>
        <b/>
        <sz val="12"/>
        <rFont val="BIZ UDPゴシック"/>
        <family val="3"/>
        <charset val="128"/>
      </rPr>
      <t>　　　　受診コース</t>
    </r>
    <r>
      <rPr>
        <b/>
        <sz val="10"/>
        <rFont val="BIZ UDPゴシック"/>
        <family val="3"/>
        <charset val="128"/>
      </rPr>
      <t xml:space="preserve">
　　　　　</t>
    </r>
    <r>
      <rPr>
        <sz val="10"/>
        <rFont val="BIZ UDPゴシック"/>
        <family val="3"/>
        <charset val="128"/>
      </rPr>
      <t>[検査項目・料金はパンフレットを参照してください]</t>
    </r>
    <rPh sb="4" eb="6">
      <t>ジュシン</t>
    </rPh>
    <rPh sb="16" eb="18">
      <t>ケンサ</t>
    </rPh>
    <rPh sb="18" eb="20">
      <t>コウモク</t>
    </rPh>
    <rPh sb="21" eb="23">
      <t>リョウキン</t>
    </rPh>
    <rPh sb="31" eb="33">
      <t>サンショウ</t>
    </rPh>
    <phoneticPr fontId="3"/>
  </si>
  <si>
    <t>　　　　協会けんぽ一般健診(若年)【胃X線・便潜血なし】（20･25･30歳の被保険者）</t>
    <rPh sb="4" eb="6">
      <t>キョウカイ</t>
    </rPh>
    <rPh sb="9" eb="11">
      <t>イッパン</t>
    </rPh>
    <rPh sb="11" eb="13">
      <t>ケンシン</t>
    </rPh>
    <rPh sb="14" eb="16">
      <t>ジャクネン</t>
    </rPh>
    <rPh sb="37" eb="38">
      <t>サイ</t>
    </rPh>
    <rPh sb="39" eb="43">
      <t>ヒホケンシャ</t>
    </rPh>
    <phoneticPr fontId="3"/>
  </si>
  <si>
    <t>　　　　協会けんぽ一般健診【胃X線・便潜血選択制】(35～39歳の被保険者)</t>
    <rPh sb="4" eb="6">
      <t>キョウカイ</t>
    </rPh>
    <rPh sb="9" eb="13">
      <t>イッパンケンシン</t>
    </rPh>
    <rPh sb="14" eb="15">
      <t>イ</t>
    </rPh>
    <rPh sb="16" eb="17">
      <t>セン</t>
    </rPh>
    <rPh sb="18" eb="21">
      <t>ベンセンケツ</t>
    </rPh>
    <rPh sb="21" eb="24">
      <t>センタクセイ</t>
    </rPh>
    <rPh sb="31" eb="32">
      <t>サイ</t>
    </rPh>
    <rPh sb="33" eb="37">
      <t>ヒホケンシャ</t>
    </rPh>
    <phoneticPr fontId="3"/>
  </si>
  <si>
    <t>　　　　協会けんぽ一般健診【胃X線・便潜血必須】(40～74歳の被保険者)</t>
    <rPh sb="4" eb="6">
      <t>キョウカイ</t>
    </rPh>
    <rPh sb="9" eb="13">
      <t>イッパンケンシン</t>
    </rPh>
    <rPh sb="14" eb="15">
      <t>イ</t>
    </rPh>
    <rPh sb="16" eb="17">
      <t>セン</t>
    </rPh>
    <rPh sb="18" eb="21">
      <t>ベンセンケツ</t>
    </rPh>
    <rPh sb="21" eb="23">
      <t>ヒッス</t>
    </rPh>
    <rPh sb="30" eb="31">
      <t>サイ</t>
    </rPh>
    <rPh sb="32" eb="36">
      <t>ヒホケンシャ</t>
    </rPh>
    <phoneticPr fontId="3"/>
  </si>
  <si>
    <t>　　　　協会けんぽ節目健診(40･45･50･55･60･65･70歳の被保険者)</t>
    <rPh sb="4" eb="6">
      <t>キョウカイ</t>
    </rPh>
    <rPh sb="9" eb="11">
      <t>フシメ</t>
    </rPh>
    <rPh sb="11" eb="13">
      <t>ケンシン</t>
    </rPh>
    <rPh sb="34" eb="35">
      <t>サイ</t>
    </rPh>
    <rPh sb="36" eb="40">
      <t>ヒホケンシャ</t>
    </rPh>
    <phoneticPr fontId="3"/>
  </si>
  <si>
    <t>　　　　定期　001コース</t>
    <rPh sb="4" eb="6">
      <t>テイキ</t>
    </rPh>
    <phoneticPr fontId="3"/>
  </si>
  <si>
    <t>　　　　雇入れ　004コース</t>
    <rPh sb="4" eb="6">
      <t>ヤトイイ</t>
    </rPh>
    <phoneticPr fontId="3"/>
  </si>
  <si>
    <t>　　　　特定業務　005コース</t>
    <rPh sb="4" eb="8">
      <t>トクテイギョウム</t>
    </rPh>
    <phoneticPr fontId="3"/>
  </si>
  <si>
    <t>※鹿児島市上之園町・鹿児島市東開町の施設内健診もご利用いただけます。婦人科健診、骨粗しょう症検査も実施しております（曜日指定あり）</t>
    <rPh sb="37" eb="39">
      <t>ケンシン</t>
    </rPh>
    <rPh sb="40" eb="46">
      <t>コツソショウショウ</t>
    </rPh>
    <rPh sb="46" eb="48">
      <t>ケンサ</t>
    </rPh>
    <phoneticPr fontId="2"/>
  </si>
  <si>
    <t>※申込状況によっては、複数日での受診案内等ご希望に添えない場合もございますので、予めご了承ください。</t>
    <rPh sb="1" eb="5">
      <t>モウシコミジョウキョウ</t>
    </rPh>
    <rPh sb="11" eb="14">
      <t>フクスウビ</t>
    </rPh>
    <rPh sb="16" eb="18">
      <t>ジュシン</t>
    </rPh>
    <rPh sb="18" eb="20">
      <t>アンナイ</t>
    </rPh>
    <rPh sb="20" eb="21">
      <t>トウ</t>
    </rPh>
    <rPh sb="22" eb="24">
      <t>キボウ</t>
    </rPh>
    <rPh sb="25" eb="26">
      <t>ソ</t>
    </rPh>
    <rPh sb="29" eb="31">
      <t>バアイ</t>
    </rPh>
    <rPh sb="40" eb="41">
      <t>アラカジ</t>
    </rPh>
    <rPh sb="43" eb="45">
      <t>リョウショウ</t>
    </rPh>
    <phoneticPr fontId="2"/>
  </si>
  <si>
    <t>19以下、75以上</t>
    <phoneticPr fontId="3"/>
  </si>
  <si>
    <t>@</t>
    <phoneticPr fontId="2"/>
  </si>
  <si>
    <t>abcde</t>
    <phoneticPr fontId="2"/>
  </si>
  <si>
    <t>hsck.jp</t>
    <phoneticPr fontId="2"/>
  </si>
  <si>
    <t>891-0115</t>
    <phoneticPr fontId="2"/>
  </si>
  <si>
    <t>鹿児島市東開町○-○</t>
    <rPh sb="0" eb="4">
      <t>カゴシマシ</t>
    </rPh>
    <rPh sb="4" eb="7">
      <t>トウカイチョウ</t>
    </rPh>
    <phoneticPr fontId="2"/>
  </si>
  <si>
    <t>099-267-6296</t>
    <phoneticPr fontId="2"/>
  </si>
  <si>
    <r>
      <rPr>
        <sz val="12"/>
        <color indexed="8"/>
        <rFont val="BIZ UDP明朝 Medium"/>
        <family val="1"/>
        <charset val="128"/>
      </rPr>
      <t>　</t>
    </r>
    <r>
      <rPr>
        <sz val="12"/>
        <color theme="1"/>
        <rFont val="BIZ UDP明朝 Medium"/>
        <family val="1"/>
        <charset val="128"/>
      </rPr>
      <t>　　メール</t>
    </r>
    <r>
      <rPr>
        <sz val="12"/>
        <color indexed="8"/>
        <rFont val="BIZ UDP明朝 Medium"/>
        <family val="1"/>
        <charset val="128"/>
      </rPr>
      <t>での案内を希望</t>
    </r>
    <rPh sb="8" eb="10">
      <t>アンナイ</t>
    </rPh>
    <rPh sb="11" eb="13">
      <t>キボウ</t>
    </rPh>
    <phoneticPr fontId="3"/>
  </si>
  <si>
    <t>　　　　　※一般健診・節目健診は保険証番号必須です。</t>
    <rPh sb="6" eb="10">
      <t>イッパンケンシン</t>
    </rPh>
    <rPh sb="11" eb="15">
      <t>フシメケンシン</t>
    </rPh>
    <rPh sb="16" eb="21">
      <t>ホケンショウバンゴウ</t>
    </rPh>
    <rPh sb="21" eb="23">
      <t>ヒッス</t>
    </rPh>
    <phoneticPr fontId="3"/>
  </si>
  <si>
    <t>胃なし・便あり</t>
    <rPh sb="0" eb="1">
      <t>イ</t>
    </rPh>
    <rPh sb="4" eb="5">
      <t>ベン</t>
    </rPh>
    <phoneticPr fontId="3"/>
  </si>
  <si>
    <t>協会けんぽのコースかどうか↓</t>
    <rPh sb="0" eb="2">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</si>
</sst>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ggge&quot;年&quot;m&quot;月&quot;d&quot;日&quot;;@"/>
    <numFmt numFmtId="179" formatCode="m&quot;月&quot;d&quot;日&quot;;@"/>
  </numFmts>
  <fonts count="4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BIZ UDPゴシック"/>
      <family val="3"/>
      <charset val="128"/>
    </font>
    <font>
      <sz val="9"/>
      <name val="BIZ UDPゴシック"/>
      <family val="3"/>
      <charset val="128"/>
    </font>
    <font>
      <sz val="11"/>
      <color theme="1"/>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sz val="13"/>
      <name val="BIZ UDPゴシック"/>
      <family val="3"/>
      <charset val="128"/>
    </font>
    <font>
      <sz val="11"/>
      <color theme="1"/>
      <name val="BIZ UDP明朝 Medium"/>
      <family val="1"/>
      <charset val="128"/>
    </font>
    <font>
      <sz val="12"/>
      <color indexed="8"/>
      <name val="BIZ UDP明朝 Medium"/>
      <family val="1"/>
      <charset val="128"/>
    </font>
    <font>
      <sz val="11"/>
      <color theme="1"/>
      <name val="BIZ UDゴシック"/>
      <family val="3"/>
      <charset val="128"/>
    </font>
    <font>
      <b/>
      <sz val="20"/>
      <color theme="1"/>
      <name val="BIZ UDゴシック"/>
      <family val="3"/>
      <charset val="128"/>
    </font>
    <font>
      <sz val="11"/>
      <color indexed="8"/>
      <name val="BIZ UDP明朝 Medium"/>
      <family val="1"/>
      <charset val="128"/>
    </font>
    <font>
      <b/>
      <sz val="13"/>
      <color rgb="FFFF0000"/>
      <name val="BIZ UDPゴシック"/>
      <family val="3"/>
      <charset val="128"/>
    </font>
    <font>
      <b/>
      <sz val="11"/>
      <name val="BIZ UDPゴシック"/>
      <family val="3"/>
      <charset val="128"/>
    </font>
    <font>
      <b/>
      <sz val="9"/>
      <color rgb="FFFF0000"/>
      <name val="BIZ UDPゴシック"/>
      <family val="3"/>
      <charset val="128"/>
    </font>
    <font>
      <b/>
      <sz val="9"/>
      <name val="BIZ UDPゴシック"/>
      <family val="3"/>
      <charset val="128"/>
    </font>
    <font>
      <b/>
      <sz val="10"/>
      <name val="BIZ UDPゴシック"/>
      <family val="3"/>
      <charset val="128"/>
    </font>
    <font>
      <b/>
      <sz val="12"/>
      <name val="BIZ UDPゴシック"/>
      <family val="3"/>
      <charset val="128"/>
    </font>
    <font>
      <b/>
      <u/>
      <sz val="11"/>
      <name val="BIZ UDPゴシック"/>
      <family val="3"/>
      <charset val="128"/>
    </font>
    <font>
      <sz val="12"/>
      <color theme="1"/>
      <name val="BIZ UDゴシック"/>
      <family val="3"/>
      <charset val="128"/>
    </font>
    <font>
      <sz val="11"/>
      <color rgb="FF0070C0"/>
      <name val="BIZ UDPゴシック"/>
      <family val="3"/>
      <charset val="128"/>
    </font>
    <font>
      <sz val="9"/>
      <color theme="1"/>
      <name val="BIZ UDゴシック"/>
      <family val="3"/>
      <charset val="128"/>
    </font>
    <font>
      <sz val="10"/>
      <color theme="1"/>
      <name val="Meiryo UI"/>
      <family val="3"/>
      <charset val="128"/>
    </font>
    <font>
      <sz val="6"/>
      <name val="ＭＳ Ｐゴシック"/>
      <family val="2"/>
      <charset val="128"/>
    </font>
    <font>
      <sz val="10"/>
      <name val="Meiryo UI"/>
      <family val="3"/>
      <charset val="128"/>
    </font>
    <font>
      <sz val="14"/>
      <color theme="1"/>
      <name val="Meiryo UI"/>
      <family val="3"/>
      <charset val="128"/>
    </font>
    <font>
      <sz val="11"/>
      <color theme="1"/>
      <name val="Meiryo UI"/>
      <family val="3"/>
      <charset val="128"/>
    </font>
    <font>
      <sz val="10"/>
      <color rgb="FFFF0000"/>
      <name val="Meiryo UI"/>
      <family val="3"/>
      <charset val="128"/>
    </font>
    <font>
      <u/>
      <sz val="11"/>
      <name val="BIZ UDPゴシック"/>
      <family val="3"/>
      <charset val="128"/>
    </font>
    <font>
      <sz val="14"/>
      <color rgb="FFFF0000"/>
      <name val="Meiryo UI"/>
      <family val="3"/>
      <charset val="128"/>
    </font>
    <font>
      <sz val="10"/>
      <color theme="1"/>
      <name val="BIZ UDP明朝 Medium"/>
      <family val="1"/>
      <charset val="128"/>
    </font>
    <font>
      <sz val="10"/>
      <color rgb="FF808080"/>
      <name val="BIZ UDPゴシック"/>
      <family val="3"/>
      <charset val="128"/>
    </font>
    <font>
      <sz val="8"/>
      <color rgb="FF808080"/>
      <name val="BIZ UDPゴシック"/>
      <family val="3"/>
      <charset val="128"/>
    </font>
    <font>
      <sz val="11"/>
      <color rgb="FF808080"/>
      <name val="BIZ UDPゴシック"/>
      <family val="3"/>
      <charset val="128"/>
    </font>
    <font>
      <sz val="9"/>
      <color rgb="FF808080"/>
      <name val="BIZ UDPゴシック"/>
      <family val="3"/>
      <charset val="128"/>
    </font>
    <font>
      <b/>
      <sz val="11"/>
      <color rgb="FF808080"/>
      <name val="BIZ UDPゴシック"/>
      <family val="3"/>
      <charset val="128"/>
    </font>
    <font>
      <sz val="12"/>
      <color theme="1"/>
      <name val="BIZ UDP明朝 Medium"/>
      <family val="1"/>
      <charset val="128"/>
    </font>
    <font>
      <sz val="20"/>
      <color rgb="FFFF0000"/>
      <name val="BIZ UDゴシック"/>
      <family val="3"/>
      <charset val="128"/>
    </font>
    <font>
      <sz val="13"/>
      <color theme="1"/>
      <name val="BIZ UDP明朝 Medium"/>
      <family val="1"/>
      <charset val="128"/>
    </font>
    <font>
      <b/>
      <sz val="7.5"/>
      <name val="BIZ UDP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DDDDD"/>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cellStyleXfs>
  <cellXfs count="178">
    <xf numFmtId="0" fontId="0" fillId="0" borderId="0" xfId="0">
      <alignment vertical="center"/>
    </xf>
    <xf numFmtId="0" fontId="5" fillId="0" borderId="0" xfId="1" applyFont="1" applyAlignment="1">
      <alignment vertical="center"/>
    </xf>
    <xf numFmtId="0" fontId="6" fillId="0" borderId="0" xfId="1" applyFont="1" applyAlignment="1">
      <alignment horizontal="center" vertical="center"/>
    </xf>
    <xf numFmtId="0" fontId="7" fillId="0" borderId="0" xfId="0" applyFont="1">
      <alignment vertical="center"/>
    </xf>
    <xf numFmtId="0" fontId="5"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10" fillId="0" borderId="0" xfId="1" applyFont="1" applyAlignment="1">
      <alignment vertical="center"/>
    </xf>
    <xf numFmtId="0" fontId="10" fillId="0" borderId="1" xfId="1" applyFont="1" applyBorder="1" applyAlignment="1">
      <alignment horizontal="right" vertical="center"/>
    </xf>
    <xf numFmtId="0" fontId="5" fillId="0" borderId="0" xfId="1" applyFont="1" applyAlignment="1">
      <alignment vertical="center" wrapText="1"/>
    </xf>
    <xf numFmtId="0" fontId="6" fillId="0" borderId="0" xfId="0" applyFont="1" applyAlignment="1">
      <alignment vertical="center" shrinkToFit="1"/>
    </xf>
    <xf numFmtId="0" fontId="5" fillId="0" borderId="0" xfId="0"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vertical="top"/>
    </xf>
    <xf numFmtId="0" fontId="11" fillId="0" borderId="0" xfId="1" applyFont="1" applyAlignment="1">
      <alignment vertical="center"/>
    </xf>
    <xf numFmtId="0" fontId="12" fillId="0" borderId="0" xfId="1" applyFont="1"/>
    <xf numFmtId="0" fontId="6" fillId="0" borderId="0" xfId="1"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shrinkToFit="1"/>
    </xf>
    <xf numFmtId="0" fontId="13" fillId="0" borderId="0" xfId="1" applyFont="1" applyAlignment="1">
      <alignment vertical="center"/>
    </xf>
    <xf numFmtId="178" fontId="16" fillId="5" borderId="0" xfId="4" applyNumberFormat="1" applyFont="1" applyFill="1">
      <alignment vertical="center"/>
    </xf>
    <xf numFmtId="178" fontId="16" fillId="5" borderId="0" xfId="4" applyNumberFormat="1" applyFont="1" applyFill="1" applyAlignment="1" applyProtection="1">
      <alignment horizontal="right" vertical="center"/>
      <protection locked="0"/>
    </xf>
    <xf numFmtId="0" fontId="16" fillId="0" borderId="0" xfId="4" applyFont="1">
      <alignment vertical="center"/>
    </xf>
    <xf numFmtId="0" fontId="16" fillId="3" borderId="7" xfId="4" applyFont="1" applyFill="1" applyBorder="1" applyAlignment="1">
      <alignment vertical="center" wrapText="1"/>
    </xf>
    <xf numFmtId="0" fontId="16" fillId="3" borderId="8" xfId="4" applyFont="1" applyFill="1" applyBorder="1">
      <alignment vertical="center"/>
    </xf>
    <xf numFmtId="0" fontId="16" fillId="3" borderId="3" xfId="4" applyFont="1" applyFill="1" applyBorder="1">
      <alignment vertical="center"/>
    </xf>
    <xf numFmtId="0" fontId="16" fillId="3" borderId="2" xfId="4" applyFont="1" applyFill="1" applyBorder="1">
      <alignment vertical="center"/>
    </xf>
    <xf numFmtId="0" fontId="16" fillId="3" borderId="2" xfId="4" applyFont="1" applyFill="1" applyBorder="1" applyAlignment="1">
      <alignment vertical="center" wrapText="1"/>
    </xf>
    <xf numFmtId="20" fontId="5" fillId="0" borderId="0" xfId="0" applyNumberFormat="1" applyFont="1" applyFill="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NumberFormat="1" applyFont="1" applyBorder="1" applyAlignment="1">
      <alignment horizontal="center" vertical="center" shrinkToFit="1"/>
    </xf>
    <xf numFmtId="0" fontId="5" fillId="0" borderId="2" xfId="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protection locked="0"/>
    </xf>
    <xf numFmtId="0" fontId="5" fillId="0" borderId="8" xfId="1" applyFont="1" applyBorder="1" applyAlignment="1">
      <alignment horizontal="center" vertical="center" shrinkToFit="1"/>
    </xf>
    <xf numFmtId="0" fontId="5" fillId="0" borderId="8" xfId="1" applyFont="1" applyBorder="1" applyAlignment="1" applyProtection="1">
      <alignment horizontal="center" vertical="center" shrinkToFit="1"/>
      <protection locked="0"/>
    </xf>
    <xf numFmtId="176" fontId="5" fillId="0" borderId="8" xfId="1" applyNumberFormat="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protection locked="0"/>
    </xf>
    <xf numFmtId="0" fontId="5" fillId="0" borderId="0" xfId="1" applyFont="1" applyBorder="1" applyAlignment="1">
      <alignment vertical="center"/>
    </xf>
    <xf numFmtId="0" fontId="22" fillId="0" borderId="2" xfId="1" applyFont="1" applyFill="1" applyBorder="1" applyAlignment="1">
      <alignment horizontal="center" vertical="center"/>
    </xf>
    <xf numFmtId="0" fontId="20" fillId="0" borderId="8"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2" xfId="1" applyFont="1" applyFill="1" applyBorder="1" applyAlignment="1">
      <alignment horizontal="center" vertical="center" shrinkToFit="1"/>
    </xf>
    <xf numFmtId="0" fontId="9" fillId="0" borderId="0" xfId="1" applyFont="1" applyAlignment="1">
      <alignment vertical="center"/>
    </xf>
    <xf numFmtId="0" fontId="27" fillId="0" borderId="0" xfId="1" applyFont="1" applyFill="1" applyAlignment="1">
      <alignment vertical="center"/>
    </xf>
    <xf numFmtId="0" fontId="27" fillId="0" borderId="0" xfId="1" applyFont="1" applyAlignment="1">
      <alignment vertical="center"/>
    </xf>
    <xf numFmtId="17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179" fontId="31" fillId="0" borderId="2" xfId="0" applyNumberFormat="1" applyFont="1" applyBorder="1" applyAlignment="1">
      <alignment horizontal="center" vertical="center"/>
    </xf>
    <xf numFmtId="179" fontId="32" fillId="0" borderId="0" xfId="0" applyNumberFormat="1" applyFont="1" applyBorder="1" applyAlignment="1">
      <alignment horizontal="left" vertical="center"/>
    </xf>
    <xf numFmtId="0" fontId="33" fillId="0" borderId="0" xfId="0" applyFont="1">
      <alignment vertical="center"/>
    </xf>
    <xf numFmtId="0" fontId="29" fillId="0" borderId="0" xfId="0" applyFo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wrapText="1"/>
    </xf>
    <xf numFmtId="0" fontId="34" fillId="0" borderId="0" xfId="0" applyFont="1">
      <alignment vertical="center"/>
    </xf>
    <xf numFmtId="179" fontId="29" fillId="0" borderId="2" xfId="0" applyNumberFormat="1" applyFont="1" applyBorder="1" applyAlignment="1">
      <alignment horizontal="center" vertical="center" wrapText="1"/>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5" fillId="0" borderId="14" xfId="1" applyNumberFormat="1" applyFont="1" applyBorder="1" applyAlignment="1">
      <alignment horizontal="center" vertical="center" shrinkToFit="1"/>
    </xf>
    <xf numFmtId="0" fontId="5" fillId="0" borderId="8" xfId="1" applyNumberFormat="1" applyFont="1" applyBorder="1" applyAlignment="1" applyProtection="1">
      <alignment horizontal="center" vertical="center" wrapText="1" shrinkToFit="1"/>
      <protection locked="0"/>
    </xf>
    <xf numFmtId="0" fontId="8" fillId="0" borderId="0" xfId="1" applyFont="1" applyAlignment="1">
      <alignment vertical="center"/>
    </xf>
    <xf numFmtId="0" fontId="9" fillId="0" borderId="0" xfId="1" applyFont="1" applyAlignment="1">
      <alignment horizontal="left" vertical="center" wrapText="1"/>
    </xf>
    <xf numFmtId="0" fontId="5" fillId="0" borderId="2" xfId="1" applyFont="1" applyBorder="1" applyAlignment="1">
      <alignment vertical="center"/>
    </xf>
    <xf numFmtId="179" fontId="36" fillId="0" borderId="0" xfId="0" applyNumberFormat="1" applyFont="1" applyBorder="1" applyAlignment="1">
      <alignment horizontal="left" vertical="center"/>
    </xf>
    <xf numFmtId="0" fontId="9" fillId="0" borderId="8" xfId="1" applyFont="1" applyBorder="1" applyAlignment="1" applyProtection="1">
      <alignment horizontal="center" vertical="center" wrapText="1" shrinkToFit="1"/>
      <protection locked="0"/>
    </xf>
    <xf numFmtId="0" fontId="9" fillId="0" borderId="0" xfId="1" applyFont="1" applyAlignment="1">
      <alignment vertical="top"/>
    </xf>
    <xf numFmtId="0" fontId="9"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Border="1" applyAlignment="1">
      <alignment vertical="center"/>
    </xf>
    <xf numFmtId="20" fontId="40" fillId="0" borderId="0" xfId="0" applyNumberFormat="1" applyFont="1" applyFill="1" applyBorder="1" applyAlignment="1">
      <alignment horizontal="center" vertical="center" shrinkToFit="1"/>
    </xf>
    <xf numFmtId="0" fontId="38" fillId="0" borderId="0" xfId="1" applyFont="1" applyBorder="1" applyAlignment="1">
      <alignment horizontal="center" vertical="center" wrapText="1" shrinkToFit="1"/>
    </xf>
    <xf numFmtId="0" fontId="38" fillId="0" borderId="0" xfId="1" applyFont="1" applyBorder="1" applyAlignment="1">
      <alignment horizontal="center" vertical="center"/>
    </xf>
    <xf numFmtId="0" fontId="38" fillId="0" borderId="0" xfId="1" applyFont="1" applyBorder="1" applyAlignment="1">
      <alignment vertical="center"/>
    </xf>
    <xf numFmtId="0" fontId="38" fillId="0" borderId="0" xfId="1" applyFont="1" applyBorder="1" applyAlignment="1">
      <alignment vertical="center" wrapText="1"/>
    </xf>
    <xf numFmtId="0" fontId="38" fillId="0" borderId="0" xfId="1" applyFont="1" applyBorder="1" applyAlignment="1">
      <alignment wrapText="1"/>
    </xf>
    <xf numFmtId="0" fontId="38" fillId="0" borderId="0" xfId="1" applyFont="1" applyBorder="1" applyAlignment="1">
      <alignment horizontal="left" wrapText="1"/>
    </xf>
    <xf numFmtId="177" fontId="39" fillId="0" borderId="0" xfId="1" applyNumberFormat="1" applyFont="1" applyBorder="1" applyAlignment="1">
      <alignment horizontal="center" vertical="center" shrinkToFit="1"/>
    </xf>
    <xf numFmtId="177" fontId="40" fillId="0" borderId="0" xfId="1" applyNumberFormat="1" applyFont="1" applyBorder="1" applyAlignment="1">
      <alignment horizontal="center" vertical="center" shrinkToFit="1"/>
    </xf>
    <xf numFmtId="0" fontId="38" fillId="0" borderId="0" xfId="1" applyFont="1" applyBorder="1" applyAlignment="1">
      <alignment horizontal="left" vertical="center" wrapText="1"/>
    </xf>
    <xf numFmtId="0" fontId="41" fillId="0" borderId="0" xfId="1" applyFont="1" applyBorder="1" applyAlignment="1">
      <alignment horizontal="center" vertical="center"/>
    </xf>
    <xf numFmtId="0" fontId="41" fillId="0" borderId="0" xfId="1" applyFont="1" applyBorder="1" applyAlignment="1">
      <alignment vertical="center"/>
    </xf>
    <xf numFmtId="0" fontId="40" fillId="0" borderId="0" xfId="0" applyFont="1" applyBorder="1" applyAlignment="1">
      <alignment horizontal="center" vertical="center" shrinkToFit="1"/>
    </xf>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xf>
    <xf numFmtId="177" fontId="39" fillId="0" borderId="0" xfId="1" applyNumberFormat="1" applyFont="1" applyBorder="1" applyAlignment="1">
      <alignment horizontal="center" vertical="top" shrinkToFit="1"/>
    </xf>
    <xf numFmtId="177" fontId="40" fillId="0" borderId="0" xfId="1" applyNumberFormat="1" applyFont="1" applyBorder="1" applyAlignment="1">
      <alignment horizontal="center" vertical="top" shrinkToFit="1"/>
    </xf>
    <xf numFmtId="0" fontId="38" fillId="0" borderId="0" xfId="1" applyFont="1" applyBorder="1" applyAlignment="1">
      <alignment vertical="top"/>
    </xf>
    <xf numFmtId="0" fontId="40"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wrapText="1" shrinkToFit="1"/>
    </xf>
    <xf numFmtId="177" fontId="40" fillId="0" borderId="0" xfId="1" applyNumberFormat="1" applyFont="1" applyBorder="1" applyAlignment="1">
      <alignment horizontal="left" vertical="center" wrapText="1" shrinkToFit="1"/>
    </xf>
    <xf numFmtId="0" fontId="38" fillId="0" borderId="0" xfId="1" applyNumberFormat="1" applyFont="1" applyBorder="1" applyAlignment="1" applyProtection="1">
      <alignment horizontal="center" vertical="center" wrapText="1" shrinkToFit="1"/>
      <protection locked="0"/>
    </xf>
    <xf numFmtId="177" fontId="39" fillId="0" borderId="0" xfId="1" applyNumberFormat="1" applyFont="1" applyBorder="1" applyAlignment="1">
      <alignment horizontal="left" vertical="center" shrinkToFit="1"/>
    </xf>
    <xf numFmtId="177" fontId="40" fillId="0" borderId="0" xfId="1" applyNumberFormat="1" applyFont="1" applyBorder="1" applyAlignment="1">
      <alignment horizontal="left" vertical="center" shrinkToFit="1"/>
    </xf>
    <xf numFmtId="177" fontId="39" fillId="0" borderId="0" xfId="1" applyNumberFormat="1" applyFont="1" applyBorder="1" applyAlignment="1">
      <alignment vertical="center" shrinkToFit="1"/>
    </xf>
    <xf numFmtId="0" fontId="17" fillId="5" borderId="0" xfId="4" applyFont="1" applyFill="1" applyAlignment="1">
      <alignment horizontal="center" vertical="center"/>
    </xf>
    <xf numFmtId="0" fontId="29" fillId="0" borderId="2" xfId="0" applyFont="1" applyFill="1" applyBorder="1" applyAlignment="1">
      <alignment horizontal="center" vertical="center"/>
    </xf>
    <xf numFmtId="0" fontId="44" fillId="5" borderId="0" xfId="4" applyFont="1" applyFill="1" applyAlignment="1">
      <alignment horizontal="left" vertical="center"/>
    </xf>
    <xf numFmtId="0" fontId="26" fillId="5" borderId="0" xfId="4" applyFont="1" applyFill="1" applyAlignment="1">
      <alignment horizontal="left" vertical="center"/>
    </xf>
    <xf numFmtId="0" fontId="26" fillId="5" borderId="0" xfId="4" applyFont="1" applyFill="1" applyAlignment="1">
      <alignment horizontal="left" vertical="center"/>
    </xf>
    <xf numFmtId="0" fontId="17" fillId="5" borderId="0" xfId="4" applyFont="1" applyFill="1" applyAlignment="1">
      <alignment horizontal="center" vertical="center"/>
    </xf>
    <xf numFmtId="0" fontId="44" fillId="5" borderId="0" xfId="4" applyFont="1" applyFill="1" applyAlignment="1">
      <alignment horizontal="left" vertical="center"/>
    </xf>
    <xf numFmtId="0" fontId="14" fillId="0" borderId="9" xfId="4" applyFont="1" applyBorder="1" applyAlignment="1" applyProtection="1">
      <alignment horizontal="center" vertical="center" wrapText="1"/>
      <protection locked="0"/>
    </xf>
    <xf numFmtId="0" fontId="26" fillId="5" borderId="0" xfId="4" applyFont="1" applyFill="1" applyAlignment="1">
      <alignment horizontal="left" vertical="center"/>
    </xf>
    <xf numFmtId="0" fontId="17" fillId="5" borderId="0" xfId="4" applyFont="1" applyFill="1" applyAlignment="1">
      <alignment horizontal="center" vertical="center"/>
    </xf>
    <xf numFmtId="0" fontId="44" fillId="5" borderId="0" xfId="4" applyFont="1" applyFill="1" applyAlignment="1">
      <alignment horizontal="left" vertical="center"/>
    </xf>
    <xf numFmtId="0" fontId="45" fillId="0" borderId="5" xfId="4" applyFont="1" applyBorder="1" applyAlignment="1">
      <alignment horizontal="right" vertical="center" wrapText="1"/>
    </xf>
    <xf numFmtId="0" fontId="45" fillId="0" borderId="12" xfId="4" applyFont="1" applyBorder="1" applyAlignment="1">
      <alignment horizontal="left" vertical="center" wrapText="1"/>
    </xf>
    <xf numFmtId="0" fontId="45" fillId="0" borderId="5" xfId="4" applyFont="1" applyBorder="1" applyAlignment="1">
      <alignment horizontal="right" vertical="center" wrapText="1"/>
    </xf>
    <xf numFmtId="0" fontId="14" fillId="0" borderId="4" xfId="4" applyFont="1" applyBorder="1" applyAlignment="1" applyProtection="1">
      <alignment horizontal="center" vertical="center" wrapText="1"/>
      <protection locked="0"/>
    </xf>
    <xf numFmtId="0" fontId="9" fillId="0" borderId="2" xfId="1" applyNumberFormat="1" applyFont="1" applyBorder="1" applyAlignment="1">
      <alignment horizontal="center" vertical="center" shrinkToFit="1"/>
    </xf>
    <xf numFmtId="176" fontId="46" fillId="0" borderId="8" xfId="1" applyNumberFormat="1" applyFont="1" applyFill="1" applyBorder="1" applyAlignment="1">
      <alignment horizontal="center" vertical="center" wrapText="1"/>
    </xf>
    <xf numFmtId="0" fontId="5" fillId="6" borderId="13" xfId="1" applyFont="1" applyFill="1" applyBorder="1" applyAlignment="1">
      <alignment horizontal="center" vertical="center" shrinkToFit="1"/>
    </xf>
    <xf numFmtId="176" fontId="5" fillId="6" borderId="13" xfId="1" applyNumberFormat="1" applyFont="1" applyFill="1" applyBorder="1" applyAlignment="1">
      <alignment horizontal="center" vertical="center" shrinkToFit="1"/>
    </xf>
    <xf numFmtId="0" fontId="9" fillId="6" borderId="13" xfId="1" applyNumberFormat="1" applyFont="1" applyFill="1" applyBorder="1" applyAlignment="1">
      <alignment horizontal="center" vertical="center" shrinkToFit="1"/>
    </xf>
    <xf numFmtId="0" fontId="5" fillId="6" borderId="13" xfId="1" applyNumberFormat="1" applyFont="1" applyFill="1" applyBorder="1" applyAlignment="1">
      <alignment horizontal="center" vertical="center" shrinkToFit="1"/>
    </xf>
    <xf numFmtId="0" fontId="5" fillId="6" borderId="13" xfId="1" applyNumberFormat="1" applyFont="1" applyFill="1" applyBorder="1" applyAlignment="1" applyProtection="1">
      <alignment horizontal="center" vertical="center" wrapText="1" shrinkToFit="1"/>
      <protection locked="0"/>
    </xf>
    <xf numFmtId="0" fontId="9" fillId="6" borderId="13" xfId="1" applyFont="1" applyFill="1" applyBorder="1" applyAlignment="1" applyProtection="1">
      <alignment horizontal="center" vertical="center" wrapText="1" shrinkToFit="1"/>
      <protection locked="0"/>
    </xf>
    <xf numFmtId="0" fontId="12" fillId="0" borderId="0" xfId="1" applyFont="1" applyAlignment="1">
      <alignment vertical="center"/>
    </xf>
    <xf numFmtId="0" fontId="20" fillId="0" borderId="0" xfId="1" applyFont="1" applyAlignment="1">
      <alignment vertical="center"/>
    </xf>
    <xf numFmtId="0" fontId="5" fillId="0" borderId="8"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6" fillId="0" borderId="0" xfId="1" applyFont="1" applyBorder="1" applyAlignment="1">
      <alignment vertical="center" wrapText="1"/>
    </xf>
    <xf numFmtId="0" fontId="43" fillId="0" borderId="11" xfId="4" applyFont="1" applyBorder="1" applyAlignment="1" applyProtection="1">
      <alignment horizontal="left" vertical="center" wrapText="1"/>
      <protection locked="0"/>
    </xf>
    <xf numFmtId="0" fontId="43" fillId="0" borderId="5" xfId="4" applyFont="1" applyBorder="1" applyAlignment="1" applyProtection="1">
      <alignment horizontal="left" vertical="center" wrapText="1"/>
      <protection locked="0"/>
    </xf>
    <xf numFmtId="0" fontId="43" fillId="0" borderId="12" xfId="4" applyFont="1" applyBorder="1" applyAlignment="1" applyProtection="1">
      <alignment horizontal="left" vertical="center" wrapText="1"/>
      <protection locked="0"/>
    </xf>
    <xf numFmtId="0" fontId="43" fillId="0" borderId="11" xfId="4" applyFont="1" applyBorder="1" applyAlignment="1">
      <alignment horizontal="left" vertical="center" wrapText="1"/>
    </xf>
    <xf numFmtId="0" fontId="43" fillId="0" borderId="5" xfId="4" applyFont="1" applyBorder="1" applyAlignment="1">
      <alignment horizontal="left" vertical="center" wrapText="1"/>
    </xf>
    <xf numFmtId="0" fontId="43" fillId="0" borderId="12" xfId="4" applyFont="1" applyBorder="1" applyAlignment="1">
      <alignment horizontal="left" vertical="center" wrapText="1"/>
    </xf>
    <xf numFmtId="0" fontId="16" fillId="5" borderId="0" xfId="4" applyFont="1" applyFill="1" applyAlignment="1">
      <alignment horizontal="left" vertical="center" wrapText="1"/>
    </xf>
    <xf numFmtId="0" fontId="17" fillId="5" borderId="0" xfId="4" applyFont="1" applyFill="1" applyAlignment="1">
      <alignment horizontal="center" vertical="center"/>
    </xf>
    <xf numFmtId="0" fontId="26" fillId="5" borderId="0" xfId="4" applyFont="1" applyFill="1" applyAlignment="1">
      <alignment horizontal="left" vertical="center"/>
    </xf>
    <xf numFmtId="0" fontId="44" fillId="5" borderId="0" xfId="4" applyFont="1" applyFill="1" applyAlignment="1">
      <alignment horizontal="left" vertical="center"/>
    </xf>
    <xf numFmtId="0" fontId="26" fillId="5" borderId="0" xfId="4" applyFont="1" applyFill="1" applyAlignment="1">
      <alignment horizontal="left" vertical="center" wrapText="1"/>
    </xf>
    <xf numFmtId="0" fontId="43" fillId="0" borderId="7" xfId="4" applyFont="1" applyBorder="1" applyAlignment="1" applyProtection="1">
      <alignment horizontal="left" vertical="center" wrapText="1"/>
      <protection locked="0"/>
    </xf>
    <xf numFmtId="0" fontId="43" fillId="0" borderId="7" xfId="4" applyFont="1" applyBorder="1" applyAlignment="1" applyProtection="1">
      <alignment horizontal="left" vertical="center"/>
      <protection locked="0"/>
    </xf>
    <xf numFmtId="0" fontId="43" fillId="0" borderId="8" xfId="4" applyFont="1" applyBorder="1" applyAlignment="1" applyProtection="1">
      <alignment horizontal="left" vertical="center" wrapText="1"/>
      <protection locked="0"/>
    </xf>
    <xf numFmtId="0" fontId="43" fillId="0" borderId="8" xfId="4" applyFont="1" applyBorder="1" applyAlignment="1" applyProtection="1">
      <alignment horizontal="left" vertical="center"/>
      <protection locked="0"/>
    </xf>
    <xf numFmtId="0" fontId="14" fillId="0" borderId="9" xfId="4" applyFont="1" applyBorder="1" applyAlignment="1" applyProtection="1">
      <alignment vertical="center" wrapText="1"/>
      <protection locked="0"/>
    </xf>
    <xf numFmtId="0" fontId="14" fillId="0" borderId="10" xfId="4" applyFont="1" applyBorder="1" applyAlignment="1" applyProtection="1">
      <alignment vertical="center" wrapText="1"/>
      <protection locked="0"/>
    </xf>
    <xf numFmtId="0" fontId="45" fillId="0" borderId="11" xfId="4" applyFont="1" applyBorder="1" applyAlignment="1">
      <alignment horizontal="right" vertical="center" wrapText="1"/>
    </xf>
    <xf numFmtId="0" fontId="45" fillId="0" borderId="5" xfId="4" applyFont="1" applyBorder="1" applyAlignment="1">
      <alignment horizontal="right" vertical="center" wrapText="1"/>
    </xf>
    <xf numFmtId="0" fontId="14" fillId="0" borderId="11" xfId="4" applyFont="1" applyBorder="1" applyAlignment="1">
      <alignment horizontal="left" vertical="center" wrapText="1"/>
    </xf>
    <xf numFmtId="0" fontId="14" fillId="0" borderId="5" xfId="4" applyFont="1" applyBorder="1" applyAlignment="1">
      <alignment horizontal="left" vertical="center" wrapText="1"/>
    </xf>
    <xf numFmtId="0" fontId="16" fillId="3" borderId="3"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4" fillId="0" borderId="11" xfId="4" applyFont="1" applyBorder="1" applyAlignment="1">
      <alignment horizontal="center" vertical="center" wrapText="1"/>
    </xf>
    <xf numFmtId="0" fontId="14" fillId="0" borderId="12" xfId="4" applyFont="1" applyBorder="1" applyAlignment="1">
      <alignment horizontal="center" vertical="center" wrapText="1"/>
    </xf>
    <xf numFmtId="0" fontId="14" fillId="0" borderId="12" xfId="4" applyFont="1" applyBorder="1" applyAlignment="1">
      <alignment horizontal="left" vertical="center" wrapText="1"/>
    </xf>
    <xf numFmtId="0" fontId="20" fillId="0" borderId="3"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3"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19" fillId="0" borderId="0" xfId="1" applyFont="1" applyBorder="1" applyAlignment="1">
      <alignment horizontal="left" wrapText="1"/>
    </xf>
    <xf numFmtId="0" fontId="9" fillId="0" borderId="0" xfId="1" applyFont="1" applyAlignment="1">
      <alignment horizontal="left" wrapText="1"/>
    </xf>
    <xf numFmtId="0" fontId="13" fillId="0" borderId="0" xfId="1" applyFont="1" applyBorder="1" applyAlignment="1">
      <alignment horizontal="left" vertical="center"/>
    </xf>
    <xf numFmtId="0" fontId="13" fillId="0" borderId="1" xfId="1" applyFont="1" applyBorder="1" applyAlignment="1">
      <alignment horizontal="left" vertical="center"/>
    </xf>
    <xf numFmtId="0" fontId="10" fillId="2" borderId="1" xfId="1" applyFont="1" applyFill="1" applyBorder="1" applyAlignment="1">
      <alignment horizontal="left" vertical="center" wrapText="1"/>
    </xf>
    <xf numFmtId="0" fontId="41" fillId="4" borderId="0" xfId="1" applyFont="1" applyFill="1" applyBorder="1" applyAlignment="1">
      <alignment horizontal="center" vertical="center" shrinkToFit="1"/>
    </xf>
    <xf numFmtId="0" fontId="20" fillId="0" borderId="2" xfId="1" applyFont="1" applyFill="1" applyBorder="1" applyAlignment="1">
      <alignment horizontal="center" vertical="center"/>
    </xf>
    <xf numFmtId="49" fontId="10" fillId="2" borderId="1" xfId="1" applyNumberFormat="1" applyFont="1" applyFill="1" applyBorder="1" applyAlignment="1">
      <alignment horizontal="center" vertical="center"/>
    </xf>
    <xf numFmtId="0" fontId="21" fillId="0" borderId="2" xfId="1" applyFont="1" applyFill="1" applyBorder="1" applyAlignment="1">
      <alignment horizontal="center" vertical="center" wrapText="1"/>
    </xf>
    <xf numFmtId="0" fontId="22" fillId="0" borderId="3" xfId="1" applyFont="1" applyFill="1" applyBorder="1" applyAlignment="1">
      <alignment horizontal="center" vertical="center" wrapText="1"/>
    </xf>
    <xf numFmtId="49" fontId="10" fillId="2" borderId="5" xfId="1" applyNumberFormat="1" applyFont="1" applyFill="1" applyBorder="1" applyAlignment="1">
      <alignment horizontal="center" vertical="center"/>
    </xf>
    <xf numFmtId="0" fontId="20" fillId="0" borderId="11"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2" xfId="0" applyFont="1" applyBorder="1" applyAlignment="1">
      <alignment horizontal="center" vertical="center"/>
    </xf>
    <xf numFmtId="179" fontId="31" fillId="0" borderId="3" xfId="0" applyNumberFormat="1" applyFont="1" applyBorder="1" applyAlignment="1">
      <alignment horizontal="center" vertical="center"/>
    </xf>
    <xf numFmtId="179" fontId="31" fillId="0" borderId="6" xfId="0" applyNumberFormat="1" applyFont="1" applyBorder="1" applyAlignment="1">
      <alignment horizontal="center" vertical="center"/>
    </xf>
    <xf numFmtId="179" fontId="31" fillId="0" borderId="8" xfId="0" applyNumberFormat="1"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DDD"/>
      <color rgb="FF808080"/>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161925</xdr:rowOff>
        </xdr:from>
        <xdr:to>
          <xdr:col>2</xdr:col>
          <xdr:colOff>133350</xdr:colOff>
          <xdr:row>16</xdr:row>
          <xdr:rowOff>361950</xdr:rowOff>
        </xdr:to>
        <xdr:sp macro="" textlink="">
          <xdr:nvSpPr>
            <xdr:cNvPr id="16386" name="CheckBox3"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171450</xdr:rowOff>
        </xdr:from>
        <xdr:to>
          <xdr:col>6</xdr:col>
          <xdr:colOff>219075</xdr:colOff>
          <xdr:row>16</xdr:row>
          <xdr:rowOff>371475</xdr:rowOff>
        </xdr:to>
        <xdr:sp macro="" textlink="">
          <xdr:nvSpPr>
            <xdr:cNvPr id="16388" name="CheckBox8"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180975</xdr:rowOff>
        </xdr:from>
        <xdr:to>
          <xdr:col>3</xdr:col>
          <xdr:colOff>342900</xdr:colOff>
          <xdr:row>17</xdr:row>
          <xdr:rowOff>381000</xdr:rowOff>
        </xdr:to>
        <xdr:sp macro="" textlink="">
          <xdr:nvSpPr>
            <xdr:cNvPr id="16389" name="CheckBox9"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17</xdr:row>
          <xdr:rowOff>190500</xdr:rowOff>
        </xdr:from>
        <xdr:to>
          <xdr:col>6</xdr:col>
          <xdr:colOff>200025</xdr:colOff>
          <xdr:row>17</xdr:row>
          <xdr:rowOff>390525</xdr:rowOff>
        </xdr:to>
        <xdr:sp macro="" textlink="">
          <xdr:nvSpPr>
            <xdr:cNvPr id="16390" name="CheckBox10"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180975</xdr:rowOff>
        </xdr:from>
        <xdr:to>
          <xdr:col>3</xdr:col>
          <xdr:colOff>352425</xdr:colOff>
          <xdr:row>18</xdr:row>
          <xdr:rowOff>381000</xdr:rowOff>
        </xdr:to>
        <xdr:sp macro="" textlink="">
          <xdr:nvSpPr>
            <xdr:cNvPr id="16391" name="CheckBox11"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180975</xdr:rowOff>
        </xdr:from>
        <xdr:to>
          <xdr:col>3</xdr:col>
          <xdr:colOff>342900</xdr:colOff>
          <xdr:row>18</xdr:row>
          <xdr:rowOff>381000</xdr:rowOff>
        </xdr:to>
        <xdr:sp macro="" textlink="">
          <xdr:nvSpPr>
            <xdr:cNvPr id="16392" name="CheckBox13"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18</xdr:row>
          <xdr:rowOff>190500</xdr:rowOff>
        </xdr:from>
        <xdr:to>
          <xdr:col>6</xdr:col>
          <xdr:colOff>200025</xdr:colOff>
          <xdr:row>18</xdr:row>
          <xdr:rowOff>390525</xdr:rowOff>
        </xdr:to>
        <xdr:sp macro="" textlink="">
          <xdr:nvSpPr>
            <xdr:cNvPr id="16393" name="CheckBox14"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247650</xdr:colOff>
          <xdr:row>16</xdr:row>
          <xdr:rowOff>0</xdr:rowOff>
        </xdr:from>
        <xdr:to>
          <xdr:col>6</xdr:col>
          <xdr:colOff>381000</xdr:colOff>
          <xdr:row>16</xdr:row>
          <xdr:rowOff>0</xdr:rowOff>
        </xdr:to>
        <xdr:sp macro="" textlink="">
          <xdr:nvSpPr>
            <xdr:cNvPr id="6154" name="CheckBox1"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152400</xdr:rowOff>
        </xdr:from>
        <xdr:to>
          <xdr:col>2</xdr:col>
          <xdr:colOff>161925</xdr:colOff>
          <xdr:row>16</xdr:row>
          <xdr:rowOff>352425</xdr:rowOff>
        </xdr:to>
        <xdr:sp macro="" textlink="">
          <xdr:nvSpPr>
            <xdr:cNvPr id="6161" name="CheckBox3"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161925</xdr:rowOff>
        </xdr:from>
        <xdr:to>
          <xdr:col>6</xdr:col>
          <xdr:colOff>209550</xdr:colOff>
          <xdr:row>16</xdr:row>
          <xdr:rowOff>361950</xdr:rowOff>
        </xdr:to>
        <xdr:sp macro="" textlink="">
          <xdr:nvSpPr>
            <xdr:cNvPr id="6166" name="CheckBox8"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180975</xdr:rowOff>
        </xdr:from>
        <xdr:to>
          <xdr:col>3</xdr:col>
          <xdr:colOff>342900</xdr:colOff>
          <xdr:row>17</xdr:row>
          <xdr:rowOff>381000</xdr:rowOff>
        </xdr:to>
        <xdr:sp macro="" textlink="">
          <xdr:nvSpPr>
            <xdr:cNvPr id="6171" name="CheckBox9"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17</xdr:row>
          <xdr:rowOff>190500</xdr:rowOff>
        </xdr:from>
        <xdr:to>
          <xdr:col>6</xdr:col>
          <xdr:colOff>200025</xdr:colOff>
          <xdr:row>17</xdr:row>
          <xdr:rowOff>390525</xdr:rowOff>
        </xdr:to>
        <xdr:sp macro="" textlink="">
          <xdr:nvSpPr>
            <xdr:cNvPr id="6172" name="CheckBox10"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180975</xdr:rowOff>
        </xdr:from>
        <xdr:to>
          <xdr:col>3</xdr:col>
          <xdr:colOff>352425</xdr:colOff>
          <xdr:row>18</xdr:row>
          <xdr:rowOff>381000</xdr:rowOff>
        </xdr:to>
        <xdr:sp macro="" textlink="">
          <xdr:nvSpPr>
            <xdr:cNvPr id="6173" name="CheckBox11"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180975</xdr:rowOff>
        </xdr:from>
        <xdr:to>
          <xdr:col>3</xdr:col>
          <xdr:colOff>342900</xdr:colOff>
          <xdr:row>18</xdr:row>
          <xdr:rowOff>381000</xdr:rowOff>
        </xdr:to>
        <xdr:sp macro="" textlink="">
          <xdr:nvSpPr>
            <xdr:cNvPr id="6177" name="CheckBox1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18</xdr:row>
          <xdr:rowOff>190500</xdr:rowOff>
        </xdr:from>
        <xdr:to>
          <xdr:col>6</xdr:col>
          <xdr:colOff>200025</xdr:colOff>
          <xdr:row>18</xdr:row>
          <xdr:rowOff>390525</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222250</xdr:colOff>
      <xdr:row>0</xdr:row>
      <xdr:rowOff>0</xdr:rowOff>
    </xdr:from>
    <xdr:to>
      <xdr:col>11</xdr:col>
      <xdr:colOff>444500</xdr:colOff>
      <xdr:row>9</xdr:row>
      <xdr:rowOff>35718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037667" y="0"/>
          <a:ext cx="4931833" cy="24593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613831</xdr:colOff>
      <xdr:row>0</xdr:row>
      <xdr:rowOff>66147</xdr:rowOff>
    </xdr:from>
    <xdr:to>
      <xdr:col>19</xdr:col>
      <xdr:colOff>1830916</xdr:colOff>
      <xdr:row>9</xdr:row>
      <xdr:rowOff>116417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138831" y="66147"/>
          <a:ext cx="7366002" cy="247385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2.vml"/><Relationship Id="rId7" Type="http://schemas.openxmlformats.org/officeDocument/2006/relationships/control" Target="../activeX/activeX11.xml"/><Relationship Id="rId12" Type="http://schemas.openxmlformats.org/officeDocument/2006/relationships/control" Target="../activeX/activeX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0.xml"/><Relationship Id="rId11" Type="http://schemas.openxmlformats.org/officeDocument/2006/relationships/control" Target="../activeX/activeX15.xml"/><Relationship Id="rId5" Type="http://schemas.openxmlformats.org/officeDocument/2006/relationships/image" Target="../media/image2.emf"/><Relationship Id="rId10" Type="http://schemas.openxmlformats.org/officeDocument/2006/relationships/control" Target="../activeX/activeX14.xml"/><Relationship Id="rId4" Type="http://schemas.openxmlformats.org/officeDocument/2006/relationships/control" Target="../activeX/activeX9.xml"/><Relationship Id="rId9" Type="http://schemas.openxmlformats.org/officeDocument/2006/relationships/control" Target="../activeX/activeX1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7937-564F-4551-ACE0-3511B5B17EA8}">
  <sheetPr codeName="Sheet6"/>
  <dimension ref="A1:J25"/>
  <sheetViews>
    <sheetView zoomScaleNormal="100" workbookViewId="0">
      <selection activeCell="B14" sqref="B14:J14"/>
    </sheetView>
  </sheetViews>
  <sheetFormatPr defaultColWidth="9" defaultRowHeight="13.5" x14ac:dyDescent="0.15"/>
  <cols>
    <col min="1" max="1" width="28.25" style="22" customWidth="1"/>
    <col min="2" max="2" width="4.375" style="22" customWidth="1"/>
    <col min="3" max="3" width="14.75" style="22" customWidth="1"/>
    <col min="4" max="6" width="16.625" style="22" customWidth="1"/>
    <col min="7" max="7" width="17" style="22" customWidth="1"/>
    <col min="8" max="8" width="12" style="22" customWidth="1"/>
    <col min="9" max="9" width="3.125" style="22" customWidth="1"/>
    <col min="10" max="10" width="20.25" style="22" customWidth="1"/>
    <col min="11" max="16384" width="9" style="22"/>
  </cols>
  <sheetData>
    <row r="1" spans="1:10" ht="40.15" customHeight="1" x14ac:dyDescent="0.15">
      <c r="A1" s="130" t="s">
        <v>46</v>
      </c>
      <c r="B1" s="130"/>
      <c r="C1" s="130"/>
      <c r="D1" s="130"/>
      <c r="E1" s="20"/>
      <c r="F1" s="20"/>
      <c r="G1" s="20"/>
      <c r="H1" s="20"/>
      <c r="I1" s="20"/>
      <c r="J1" s="21" t="s">
        <v>17</v>
      </c>
    </row>
    <row r="2" spans="1:10" ht="30.6" customHeight="1" x14ac:dyDescent="0.15">
      <c r="A2" s="131" t="s">
        <v>210</v>
      </c>
      <c r="B2" s="131"/>
      <c r="C2" s="131"/>
      <c r="D2" s="131"/>
      <c r="E2" s="131"/>
      <c r="F2" s="131"/>
      <c r="G2" s="131"/>
      <c r="H2" s="131"/>
      <c r="I2" s="131"/>
      <c r="J2" s="131"/>
    </row>
    <row r="3" spans="1:10" ht="16.5" customHeight="1" x14ac:dyDescent="0.15">
      <c r="A3" s="105"/>
      <c r="B3" s="105"/>
      <c r="C3" s="105"/>
      <c r="D3" s="105"/>
      <c r="E3" s="105"/>
      <c r="F3" s="105"/>
      <c r="G3" s="105"/>
      <c r="H3" s="105"/>
      <c r="I3" s="105"/>
      <c r="J3" s="105"/>
    </row>
    <row r="4" spans="1:10" ht="18.75" customHeight="1" x14ac:dyDescent="0.15">
      <c r="A4" s="132" t="s">
        <v>239</v>
      </c>
      <c r="B4" s="132"/>
      <c r="C4" s="132"/>
      <c r="D4" s="132"/>
      <c r="E4" s="132"/>
      <c r="F4" s="132"/>
      <c r="G4" s="132"/>
      <c r="H4" s="132"/>
      <c r="I4" s="132"/>
      <c r="J4" s="132"/>
    </row>
    <row r="5" spans="1:10" ht="18.75" customHeight="1" x14ac:dyDescent="0.15">
      <c r="A5" s="132" t="s">
        <v>240</v>
      </c>
      <c r="B5" s="132"/>
      <c r="C5" s="132"/>
      <c r="D5" s="132"/>
      <c r="E5" s="132"/>
      <c r="F5" s="132"/>
      <c r="G5" s="132"/>
      <c r="H5" s="132"/>
      <c r="I5" s="132"/>
      <c r="J5" s="132"/>
    </row>
    <row r="6" spans="1:10" ht="30" customHeight="1" x14ac:dyDescent="0.15">
      <c r="A6" s="133" t="s">
        <v>241</v>
      </c>
      <c r="B6" s="133"/>
      <c r="C6" s="133"/>
      <c r="D6" s="133"/>
      <c r="E6" s="133"/>
      <c r="F6" s="133"/>
      <c r="G6" s="133"/>
      <c r="H6" s="133"/>
      <c r="I6" s="133"/>
      <c r="J6" s="133"/>
    </row>
    <row r="7" spans="1:10" ht="18.75" customHeight="1" x14ac:dyDescent="0.15">
      <c r="A7" s="106"/>
      <c r="B7" s="106"/>
      <c r="C7" s="106"/>
      <c r="D7" s="106"/>
      <c r="E7" s="106"/>
      <c r="F7" s="106"/>
      <c r="G7" s="106"/>
      <c r="H7" s="106"/>
      <c r="I7" s="106"/>
      <c r="J7" s="106"/>
    </row>
    <row r="8" spans="1:10" ht="18.75" customHeight="1" x14ac:dyDescent="0.15">
      <c r="A8" s="132" t="s">
        <v>256</v>
      </c>
      <c r="B8" s="132"/>
      <c r="C8" s="132"/>
      <c r="D8" s="132"/>
      <c r="E8" s="132"/>
      <c r="F8" s="132"/>
      <c r="G8" s="132"/>
      <c r="H8" s="132"/>
      <c r="I8" s="132"/>
      <c r="J8" s="132"/>
    </row>
    <row r="9" spans="1:10" ht="18.75" customHeight="1" x14ac:dyDescent="0.15">
      <c r="A9" s="104"/>
      <c r="B9" s="104"/>
      <c r="C9" s="104"/>
      <c r="D9" s="104"/>
      <c r="E9" s="104"/>
      <c r="F9" s="104"/>
      <c r="G9" s="104"/>
      <c r="H9" s="104"/>
      <c r="I9" s="104"/>
      <c r="J9" s="104"/>
    </row>
    <row r="10" spans="1:10" ht="16.5" customHeight="1" x14ac:dyDescent="0.15">
      <c r="A10" s="134"/>
      <c r="B10" s="134"/>
      <c r="C10" s="134"/>
      <c r="D10" s="134"/>
      <c r="E10" s="134"/>
      <c r="F10" s="134"/>
      <c r="G10" s="134"/>
      <c r="H10" s="134"/>
      <c r="I10" s="134"/>
      <c r="J10" s="134"/>
    </row>
    <row r="11" spans="1:10" ht="21" customHeight="1" x14ac:dyDescent="0.15">
      <c r="A11" s="23" t="s">
        <v>21</v>
      </c>
      <c r="B11" s="135" t="s">
        <v>25</v>
      </c>
      <c r="C11" s="135"/>
      <c r="D11" s="135"/>
      <c r="E11" s="135"/>
      <c r="F11" s="135"/>
      <c r="G11" s="135"/>
      <c r="H11" s="135"/>
      <c r="I11" s="135"/>
      <c r="J11" s="136"/>
    </row>
    <row r="12" spans="1:10" ht="31.5" customHeight="1" x14ac:dyDescent="0.15">
      <c r="A12" s="24" t="s">
        <v>20</v>
      </c>
      <c r="B12" s="137" t="s">
        <v>242</v>
      </c>
      <c r="C12" s="137"/>
      <c r="D12" s="137"/>
      <c r="E12" s="137"/>
      <c r="F12" s="137"/>
      <c r="G12" s="137"/>
      <c r="H12" s="137"/>
      <c r="I12" s="137"/>
      <c r="J12" s="138"/>
    </row>
    <row r="13" spans="1:10" ht="30.75" customHeight="1" x14ac:dyDescent="0.15">
      <c r="A13" s="25" t="s">
        <v>22</v>
      </c>
      <c r="B13" s="110" t="s">
        <v>19</v>
      </c>
      <c r="C13" s="103" t="s">
        <v>261</v>
      </c>
      <c r="D13" s="139"/>
      <c r="E13" s="139"/>
      <c r="F13" s="139"/>
      <c r="G13" s="139"/>
      <c r="H13" s="139"/>
      <c r="I13" s="139"/>
      <c r="J13" s="140"/>
    </row>
    <row r="14" spans="1:10" ht="30.75" customHeight="1" x14ac:dyDescent="0.15">
      <c r="A14" s="24"/>
      <c r="B14" s="137" t="s">
        <v>262</v>
      </c>
      <c r="C14" s="137"/>
      <c r="D14" s="137"/>
      <c r="E14" s="137"/>
      <c r="F14" s="137"/>
      <c r="G14" s="137"/>
      <c r="H14" s="137"/>
      <c r="I14" s="137"/>
      <c r="J14" s="138"/>
    </row>
    <row r="15" spans="1:10" ht="33.75" customHeight="1" x14ac:dyDescent="0.15">
      <c r="A15" s="26" t="s">
        <v>23</v>
      </c>
      <c r="B15" s="124" t="s">
        <v>263</v>
      </c>
      <c r="C15" s="125"/>
      <c r="D15" s="125"/>
      <c r="E15" s="126"/>
      <c r="F15" s="27" t="s">
        <v>18</v>
      </c>
      <c r="G15" s="127" t="s">
        <v>243</v>
      </c>
      <c r="H15" s="128"/>
      <c r="I15" s="128"/>
      <c r="J15" s="129"/>
    </row>
    <row r="16" spans="1:10" ht="33.75" customHeight="1" x14ac:dyDescent="0.15">
      <c r="A16" s="26" t="s">
        <v>24</v>
      </c>
      <c r="B16" s="124" t="s">
        <v>26</v>
      </c>
      <c r="C16" s="125"/>
      <c r="D16" s="125"/>
      <c r="E16" s="126"/>
      <c r="F16" s="27" t="s">
        <v>207</v>
      </c>
      <c r="G16" s="141" t="s">
        <v>259</v>
      </c>
      <c r="H16" s="142"/>
      <c r="I16" s="109" t="s">
        <v>258</v>
      </c>
      <c r="J16" s="108" t="s">
        <v>260</v>
      </c>
    </row>
    <row r="17" spans="1:10" ht="39.75" customHeight="1" x14ac:dyDescent="0.15">
      <c r="A17" s="27" t="s">
        <v>209</v>
      </c>
      <c r="B17" s="143" t="s">
        <v>208</v>
      </c>
      <c r="C17" s="144"/>
      <c r="D17" s="144"/>
      <c r="E17" s="144"/>
      <c r="F17" s="144"/>
      <c r="G17" s="125" t="s">
        <v>264</v>
      </c>
      <c r="H17" s="125"/>
      <c r="I17" s="125"/>
      <c r="J17" s="126"/>
    </row>
    <row r="18" spans="1:10" ht="42" customHeight="1" x14ac:dyDescent="0.15">
      <c r="A18" s="145" t="s">
        <v>227</v>
      </c>
      <c r="B18" s="147" t="s">
        <v>228</v>
      </c>
      <c r="C18" s="148"/>
      <c r="D18" s="143" t="s">
        <v>237</v>
      </c>
      <c r="E18" s="144"/>
      <c r="F18" s="144"/>
      <c r="G18" s="144" t="s">
        <v>238</v>
      </c>
      <c r="H18" s="144"/>
      <c r="I18" s="144"/>
      <c r="J18" s="149"/>
    </row>
    <row r="19" spans="1:10" ht="42" customHeight="1" x14ac:dyDescent="0.15">
      <c r="A19" s="146"/>
      <c r="B19" s="147" t="s">
        <v>229</v>
      </c>
      <c r="C19" s="148"/>
      <c r="D19" s="143" t="s">
        <v>237</v>
      </c>
      <c r="E19" s="144"/>
      <c r="F19" s="144"/>
      <c r="G19" s="144" t="s">
        <v>238</v>
      </c>
      <c r="H19" s="144"/>
      <c r="I19" s="144"/>
      <c r="J19" s="149"/>
    </row>
    <row r="25" spans="1:10" ht="11.25" customHeight="1" x14ac:dyDescent="0.15"/>
  </sheetData>
  <mergeCells count="24">
    <mergeCell ref="B16:E16"/>
    <mergeCell ref="G16:H16"/>
    <mergeCell ref="B17:F17"/>
    <mergeCell ref="G17:J17"/>
    <mergeCell ref="A18:A19"/>
    <mergeCell ref="B18:C18"/>
    <mergeCell ref="D18:F18"/>
    <mergeCell ref="G18:J18"/>
    <mergeCell ref="B19:C19"/>
    <mergeCell ref="D19:F19"/>
    <mergeCell ref="G19:J19"/>
    <mergeCell ref="B15:E15"/>
    <mergeCell ref="G15:J15"/>
    <mergeCell ref="A1:D1"/>
    <mergeCell ref="A2:J2"/>
    <mergeCell ref="A4:J4"/>
    <mergeCell ref="A5:J5"/>
    <mergeCell ref="A6:J6"/>
    <mergeCell ref="A8:J8"/>
    <mergeCell ref="A10:J10"/>
    <mergeCell ref="B11:J11"/>
    <mergeCell ref="B12:J12"/>
    <mergeCell ref="D13:J13"/>
    <mergeCell ref="B14:J14"/>
  </mergeCells>
  <phoneticPr fontId="2"/>
  <printOptions horizontalCentered="1"/>
  <pageMargins left="0.39370078740157483" right="0.39370078740157483" top="0.39370078740157483" bottom="0.39370078740157483" header="0.31496062992125984" footer="0.31496062992125984"/>
  <pageSetup paperSize="9" scale="87" orientation="landscape" r:id="rId1"/>
  <drawing r:id="rId2"/>
  <legacyDrawing r:id="rId3"/>
  <controls>
    <mc:AlternateContent xmlns:mc="http://schemas.openxmlformats.org/markup-compatibility/2006">
      <mc:Choice Requires="x14">
        <control shapeId="16393" r:id="rId4" name="CheckBox14">
          <controlPr defaultSize="0" autoLine="0" r:id="rId5">
            <anchor moveWithCells="1" sizeWithCells="1">
              <from>
                <xdr:col>6</xdr:col>
                <xdr:colOff>66675</xdr:colOff>
                <xdr:row>18</xdr:row>
                <xdr:rowOff>190500</xdr:rowOff>
              </from>
              <to>
                <xdr:col>6</xdr:col>
                <xdr:colOff>200025</xdr:colOff>
                <xdr:row>18</xdr:row>
                <xdr:rowOff>390525</xdr:rowOff>
              </to>
            </anchor>
          </controlPr>
        </control>
      </mc:Choice>
      <mc:Fallback>
        <control shapeId="16393" r:id="rId4" name="CheckBox14"/>
      </mc:Fallback>
    </mc:AlternateContent>
    <mc:AlternateContent xmlns:mc="http://schemas.openxmlformats.org/markup-compatibility/2006">
      <mc:Choice Requires="x14">
        <control shapeId="16392" r:id="rId6" name="CheckBox13">
          <controlPr defaultSize="0" autoLine="0" r:id="rId7">
            <anchor moveWithCells="1" sizeWithCells="1">
              <from>
                <xdr:col>3</xdr:col>
                <xdr:colOff>209550</xdr:colOff>
                <xdr:row>18</xdr:row>
                <xdr:rowOff>180975</xdr:rowOff>
              </from>
              <to>
                <xdr:col>3</xdr:col>
                <xdr:colOff>342900</xdr:colOff>
                <xdr:row>18</xdr:row>
                <xdr:rowOff>381000</xdr:rowOff>
              </to>
            </anchor>
          </controlPr>
        </control>
      </mc:Choice>
      <mc:Fallback>
        <control shapeId="16392" r:id="rId6" name="CheckBox13"/>
      </mc:Fallback>
    </mc:AlternateContent>
    <mc:AlternateContent xmlns:mc="http://schemas.openxmlformats.org/markup-compatibility/2006">
      <mc:Choice Requires="x14">
        <control shapeId="16391" r:id="rId8" name="CheckBox11">
          <controlPr defaultSize="0" autoLine="0" r:id="rId7">
            <anchor moveWithCells="1" sizeWithCells="1">
              <from>
                <xdr:col>3</xdr:col>
                <xdr:colOff>219075</xdr:colOff>
                <xdr:row>18</xdr:row>
                <xdr:rowOff>180975</xdr:rowOff>
              </from>
              <to>
                <xdr:col>3</xdr:col>
                <xdr:colOff>352425</xdr:colOff>
                <xdr:row>18</xdr:row>
                <xdr:rowOff>381000</xdr:rowOff>
              </to>
            </anchor>
          </controlPr>
        </control>
      </mc:Choice>
      <mc:Fallback>
        <control shapeId="16391" r:id="rId8" name="CheckBox11"/>
      </mc:Fallback>
    </mc:AlternateContent>
    <mc:AlternateContent xmlns:mc="http://schemas.openxmlformats.org/markup-compatibility/2006">
      <mc:Choice Requires="x14">
        <control shapeId="16390" r:id="rId9" name="CheckBox10">
          <controlPr defaultSize="0" autoLine="0" r:id="rId7">
            <anchor moveWithCells="1" sizeWithCells="1">
              <from>
                <xdr:col>6</xdr:col>
                <xdr:colOff>66675</xdr:colOff>
                <xdr:row>17</xdr:row>
                <xdr:rowOff>190500</xdr:rowOff>
              </from>
              <to>
                <xdr:col>6</xdr:col>
                <xdr:colOff>200025</xdr:colOff>
                <xdr:row>17</xdr:row>
                <xdr:rowOff>390525</xdr:rowOff>
              </to>
            </anchor>
          </controlPr>
        </control>
      </mc:Choice>
      <mc:Fallback>
        <control shapeId="16390" r:id="rId9" name="CheckBox10"/>
      </mc:Fallback>
    </mc:AlternateContent>
    <mc:AlternateContent xmlns:mc="http://schemas.openxmlformats.org/markup-compatibility/2006">
      <mc:Choice Requires="x14">
        <control shapeId="16389" r:id="rId10" name="CheckBox9">
          <controlPr defaultSize="0" autoLine="0" r:id="rId5">
            <anchor moveWithCells="1" sizeWithCells="1">
              <from>
                <xdr:col>3</xdr:col>
                <xdr:colOff>209550</xdr:colOff>
                <xdr:row>17</xdr:row>
                <xdr:rowOff>180975</xdr:rowOff>
              </from>
              <to>
                <xdr:col>3</xdr:col>
                <xdr:colOff>342900</xdr:colOff>
                <xdr:row>17</xdr:row>
                <xdr:rowOff>381000</xdr:rowOff>
              </to>
            </anchor>
          </controlPr>
        </control>
      </mc:Choice>
      <mc:Fallback>
        <control shapeId="16389" r:id="rId10" name="CheckBox9"/>
      </mc:Fallback>
    </mc:AlternateContent>
    <mc:AlternateContent xmlns:mc="http://schemas.openxmlformats.org/markup-compatibility/2006">
      <mc:Choice Requires="x14">
        <control shapeId="16388" r:id="rId11" name="CheckBox8">
          <controlPr defaultSize="0" autoLine="0" r:id="rId5">
            <anchor moveWithCells="1">
              <from>
                <xdr:col>6</xdr:col>
                <xdr:colOff>85725</xdr:colOff>
                <xdr:row>16</xdr:row>
                <xdr:rowOff>171450</xdr:rowOff>
              </from>
              <to>
                <xdr:col>6</xdr:col>
                <xdr:colOff>219075</xdr:colOff>
                <xdr:row>16</xdr:row>
                <xdr:rowOff>371475</xdr:rowOff>
              </to>
            </anchor>
          </controlPr>
        </control>
      </mc:Choice>
      <mc:Fallback>
        <control shapeId="16388" r:id="rId11" name="CheckBox8"/>
      </mc:Fallback>
    </mc:AlternateContent>
    <mc:AlternateContent xmlns:mc="http://schemas.openxmlformats.org/markup-compatibility/2006">
      <mc:Choice Requires="x14">
        <control shapeId="16386" r:id="rId12" name="CheckBox3">
          <controlPr defaultSize="0" autoLine="0" r:id="rId7">
            <anchor moveWithCells="1">
              <from>
                <xdr:col>2</xdr:col>
                <xdr:colOff>0</xdr:colOff>
                <xdr:row>16</xdr:row>
                <xdr:rowOff>161925</xdr:rowOff>
              </from>
              <to>
                <xdr:col>2</xdr:col>
                <xdr:colOff>133350</xdr:colOff>
                <xdr:row>16</xdr:row>
                <xdr:rowOff>361950</xdr:rowOff>
              </to>
            </anchor>
          </controlPr>
        </control>
      </mc:Choice>
      <mc:Fallback>
        <control shapeId="16386" r:id="rId12" name="CheckBox3"/>
      </mc:Fallback>
    </mc:AlternateContent>
    <mc:AlternateContent xmlns:mc="http://schemas.openxmlformats.org/markup-compatibility/2006">
      <mc:Choice Requires="x14">
        <control shapeId="16385" r:id="rId13" name="CheckBox1">
          <controlPr defaultSize="0" autoLine="0" autoPict="0" r:id="rId14">
            <anchor moveWithCells="1" sizeWithCells="1">
              <from>
                <xdr:col>6</xdr:col>
                <xdr:colOff>247650</xdr:colOff>
                <xdr:row>16</xdr:row>
                <xdr:rowOff>0</xdr:rowOff>
              </from>
              <to>
                <xdr:col>6</xdr:col>
                <xdr:colOff>381000</xdr:colOff>
                <xdr:row>16</xdr:row>
                <xdr:rowOff>0</xdr:rowOff>
              </to>
            </anchor>
          </controlPr>
        </control>
      </mc:Choice>
      <mc:Fallback>
        <control shapeId="16385" r:id="rId13"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25"/>
  <sheetViews>
    <sheetView tabSelected="1" zoomScaleNormal="100" workbookViewId="0">
      <selection activeCell="M13" sqref="M13"/>
    </sheetView>
  </sheetViews>
  <sheetFormatPr defaultColWidth="9" defaultRowHeight="13.5" x14ac:dyDescent="0.15"/>
  <cols>
    <col min="1" max="1" width="28.25" style="22" customWidth="1"/>
    <col min="2" max="2" width="4.375" style="22" customWidth="1"/>
    <col min="3" max="3" width="14.5" style="22" customWidth="1"/>
    <col min="4" max="5" width="15.625" style="22" customWidth="1"/>
    <col min="6" max="7" width="16.25" style="22" customWidth="1"/>
    <col min="8" max="8" width="12" style="22" customWidth="1"/>
    <col min="9" max="9" width="3.125" style="22" customWidth="1"/>
    <col min="10" max="10" width="23.125" style="22" customWidth="1"/>
    <col min="11" max="16384" width="9" style="22"/>
  </cols>
  <sheetData>
    <row r="1" spans="1:10" ht="40.15" customHeight="1" x14ac:dyDescent="0.15">
      <c r="A1" s="130" t="s">
        <v>46</v>
      </c>
      <c r="B1" s="130"/>
      <c r="C1" s="130"/>
      <c r="D1" s="130"/>
      <c r="E1" s="20"/>
      <c r="F1" s="20"/>
      <c r="G1" s="20"/>
      <c r="H1" s="20"/>
      <c r="I1" s="20"/>
      <c r="J1" s="21" t="s">
        <v>17</v>
      </c>
    </row>
    <row r="2" spans="1:10" ht="30.6" customHeight="1" x14ac:dyDescent="0.15">
      <c r="A2" s="131" t="s">
        <v>210</v>
      </c>
      <c r="B2" s="131"/>
      <c r="C2" s="131"/>
      <c r="D2" s="131"/>
      <c r="E2" s="131"/>
      <c r="F2" s="131"/>
      <c r="G2" s="131"/>
      <c r="H2" s="131"/>
      <c r="I2" s="131"/>
      <c r="J2" s="131"/>
    </row>
    <row r="3" spans="1:10" ht="16.5" customHeight="1" x14ac:dyDescent="0.15">
      <c r="A3" s="96"/>
      <c r="B3" s="96"/>
      <c r="C3" s="105"/>
      <c r="D3" s="96"/>
      <c r="E3" s="96"/>
      <c r="F3" s="96"/>
      <c r="G3" s="96"/>
      <c r="H3" s="101"/>
      <c r="I3" s="96"/>
      <c r="J3" s="96"/>
    </row>
    <row r="4" spans="1:10" ht="18.75" customHeight="1" x14ac:dyDescent="0.15">
      <c r="A4" s="132" t="s">
        <v>239</v>
      </c>
      <c r="B4" s="132"/>
      <c r="C4" s="132"/>
      <c r="D4" s="132"/>
      <c r="E4" s="132"/>
      <c r="F4" s="132"/>
      <c r="G4" s="132"/>
      <c r="H4" s="132"/>
      <c r="I4" s="132"/>
      <c r="J4" s="132"/>
    </row>
    <row r="5" spans="1:10" ht="18.75" customHeight="1" x14ac:dyDescent="0.15">
      <c r="A5" s="132" t="s">
        <v>240</v>
      </c>
      <c r="B5" s="132"/>
      <c r="C5" s="132"/>
      <c r="D5" s="132"/>
      <c r="E5" s="132"/>
      <c r="F5" s="132"/>
      <c r="G5" s="132"/>
      <c r="H5" s="132"/>
      <c r="I5" s="132"/>
      <c r="J5" s="132"/>
    </row>
    <row r="6" spans="1:10" ht="30" customHeight="1" x14ac:dyDescent="0.15">
      <c r="A6" s="133" t="s">
        <v>241</v>
      </c>
      <c r="B6" s="133"/>
      <c r="C6" s="133"/>
      <c r="D6" s="133"/>
      <c r="E6" s="133"/>
      <c r="F6" s="133"/>
      <c r="G6" s="133"/>
      <c r="H6" s="133"/>
      <c r="I6" s="133"/>
      <c r="J6" s="133"/>
    </row>
    <row r="7" spans="1:10" ht="18.75" customHeight="1" x14ac:dyDescent="0.15">
      <c r="A7" s="98"/>
      <c r="B7" s="98"/>
      <c r="C7" s="106"/>
      <c r="D7" s="98"/>
      <c r="E7" s="98"/>
      <c r="F7" s="98"/>
      <c r="G7" s="98"/>
      <c r="H7" s="102"/>
      <c r="I7" s="98"/>
      <c r="J7" s="98"/>
    </row>
    <row r="8" spans="1:10" ht="18.75" customHeight="1" x14ac:dyDescent="0.15">
      <c r="A8" s="132" t="s">
        <v>256</v>
      </c>
      <c r="B8" s="132"/>
      <c r="C8" s="132"/>
      <c r="D8" s="132"/>
      <c r="E8" s="132"/>
      <c r="F8" s="132"/>
      <c r="G8" s="132"/>
      <c r="H8" s="132"/>
      <c r="I8" s="132"/>
      <c r="J8" s="132"/>
    </row>
    <row r="9" spans="1:10" ht="18.75" customHeight="1" x14ac:dyDescent="0.15">
      <c r="A9" s="99"/>
      <c r="B9" s="99"/>
      <c r="C9" s="104"/>
      <c r="D9" s="99"/>
      <c r="E9" s="99"/>
      <c r="F9" s="99"/>
      <c r="G9" s="99"/>
      <c r="H9" s="100"/>
      <c r="I9" s="99"/>
      <c r="J9" s="99"/>
    </row>
    <row r="10" spans="1:10" ht="16.5" customHeight="1" x14ac:dyDescent="0.15">
      <c r="A10" s="134"/>
      <c r="B10" s="134"/>
      <c r="C10" s="134"/>
      <c r="D10" s="134"/>
      <c r="E10" s="134"/>
      <c r="F10" s="134"/>
      <c r="G10" s="134"/>
      <c r="H10" s="134"/>
      <c r="I10" s="134"/>
      <c r="J10" s="134"/>
    </row>
    <row r="11" spans="1:10" ht="21" customHeight="1" x14ac:dyDescent="0.15">
      <c r="A11" s="23" t="s">
        <v>21</v>
      </c>
      <c r="B11" s="135"/>
      <c r="C11" s="135"/>
      <c r="D11" s="135"/>
      <c r="E11" s="135"/>
      <c r="F11" s="135"/>
      <c r="G11" s="135"/>
      <c r="H11" s="135"/>
      <c r="I11" s="135"/>
      <c r="J11" s="136"/>
    </row>
    <row r="12" spans="1:10" ht="31.5" customHeight="1" x14ac:dyDescent="0.15">
      <c r="A12" s="24" t="s">
        <v>20</v>
      </c>
      <c r="B12" s="137"/>
      <c r="C12" s="137"/>
      <c r="D12" s="137"/>
      <c r="E12" s="137"/>
      <c r="F12" s="137"/>
      <c r="G12" s="137"/>
      <c r="H12" s="137"/>
      <c r="I12" s="137"/>
      <c r="J12" s="138"/>
    </row>
    <row r="13" spans="1:10" ht="30.75" customHeight="1" x14ac:dyDescent="0.15">
      <c r="A13" s="25" t="s">
        <v>22</v>
      </c>
      <c r="B13" s="110" t="s">
        <v>19</v>
      </c>
      <c r="C13" s="103"/>
      <c r="D13" s="139"/>
      <c r="E13" s="139"/>
      <c r="F13" s="139"/>
      <c r="G13" s="139"/>
      <c r="H13" s="139"/>
      <c r="I13" s="139"/>
      <c r="J13" s="140"/>
    </row>
    <row r="14" spans="1:10" ht="30.75" customHeight="1" x14ac:dyDescent="0.15">
      <c r="A14" s="24"/>
      <c r="B14" s="137"/>
      <c r="C14" s="137"/>
      <c r="D14" s="137"/>
      <c r="E14" s="137"/>
      <c r="F14" s="137"/>
      <c r="G14" s="137"/>
      <c r="H14" s="137"/>
      <c r="I14" s="137"/>
      <c r="J14" s="138"/>
    </row>
    <row r="15" spans="1:10" ht="33.75" customHeight="1" x14ac:dyDescent="0.15">
      <c r="A15" s="26" t="s">
        <v>23</v>
      </c>
      <c r="B15" s="124"/>
      <c r="C15" s="125"/>
      <c r="D15" s="125"/>
      <c r="E15" s="126"/>
      <c r="F15" s="27" t="s">
        <v>18</v>
      </c>
      <c r="G15" s="127"/>
      <c r="H15" s="128"/>
      <c r="I15" s="128"/>
      <c r="J15" s="129"/>
    </row>
    <row r="16" spans="1:10" ht="33.75" customHeight="1" x14ac:dyDescent="0.15">
      <c r="A16" s="26" t="s">
        <v>24</v>
      </c>
      <c r="B16" s="124"/>
      <c r="C16" s="125"/>
      <c r="D16" s="125"/>
      <c r="E16" s="126"/>
      <c r="F16" s="27" t="s">
        <v>207</v>
      </c>
      <c r="G16" s="141"/>
      <c r="H16" s="142"/>
      <c r="I16" s="107" t="s">
        <v>258</v>
      </c>
      <c r="J16" s="108"/>
    </row>
    <row r="17" spans="1:10" ht="39.75" customHeight="1" x14ac:dyDescent="0.15">
      <c r="A17" s="27" t="s">
        <v>209</v>
      </c>
      <c r="B17" s="143" t="s">
        <v>208</v>
      </c>
      <c r="C17" s="144"/>
      <c r="D17" s="144"/>
      <c r="E17" s="144"/>
      <c r="F17" s="144"/>
      <c r="G17" s="125" t="s">
        <v>264</v>
      </c>
      <c r="H17" s="125"/>
      <c r="I17" s="125"/>
      <c r="J17" s="126"/>
    </row>
    <row r="18" spans="1:10" ht="42" customHeight="1" x14ac:dyDescent="0.15">
      <c r="A18" s="145" t="s">
        <v>227</v>
      </c>
      <c r="B18" s="147" t="s">
        <v>228</v>
      </c>
      <c r="C18" s="148"/>
      <c r="D18" s="143" t="s">
        <v>237</v>
      </c>
      <c r="E18" s="144"/>
      <c r="F18" s="144"/>
      <c r="G18" s="144" t="s">
        <v>238</v>
      </c>
      <c r="H18" s="144"/>
      <c r="I18" s="144"/>
      <c r="J18" s="149"/>
    </row>
    <row r="19" spans="1:10" ht="42" customHeight="1" x14ac:dyDescent="0.15">
      <c r="A19" s="146"/>
      <c r="B19" s="147" t="s">
        <v>229</v>
      </c>
      <c r="C19" s="148"/>
      <c r="D19" s="143" t="s">
        <v>237</v>
      </c>
      <c r="E19" s="144"/>
      <c r="F19" s="144"/>
      <c r="G19" s="144" t="s">
        <v>238</v>
      </c>
      <c r="H19" s="144"/>
      <c r="I19" s="144"/>
      <c r="J19" s="149"/>
    </row>
    <row r="25" spans="1:10" ht="11.25" customHeight="1" x14ac:dyDescent="0.15"/>
  </sheetData>
  <mergeCells count="24">
    <mergeCell ref="B16:E16"/>
    <mergeCell ref="B12:J12"/>
    <mergeCell ref="B14:J14"/>
    <mergeCell ref="B15:E15"/>
    <mergeCell ref="G15:J15"/>
    <mergeCell ref="G16:H16"/>
    <mergeCell ref="D13:J13"/>
    <mergeCell ref="A1:D1"/>
    <mergeCell ref="A2:J2"/>
    <mergeCell ref="A6:J6"/>
    <mergeCell ref="A10:J10"/>
    <mergeCell ref="B11:J11"/>
    <mergeCell ref="A4:J4"/>
    <mergeCell ref="A5:J5"/>
    <mergeCell ref="A8:J8"/>
    <mergeCell ref="B17:F17"/>
    <mergeCell ref="G17:J17"/>
    <mergeCell ref="A18:A19"/>
    <mergeCell ref="G18:J18"/>
    <mergeCell ref="D18:F18"/>
    <mergeCell ref="D19:F19"/>
    <mergeCell ref="G19:J19"/>
    <mergeCell ref="B18:C18"/>
    <mergeCell ref="B19:C19"/>
  </mergeCells>
  <phoneticPr fontId="2"/>
  <printOptions horizontalCentered="1"/>
  <pageMargins left="0.39370078740157483" right="0.39370078740157483" top="0.39370078740157483" bottom="0.39370078740157483" header="0.31496062992125984" footer="0.31496062992125984"/>
  <pageSetup paperSize="9" scale="90" orientation="landscape" r:id="rId1"/>
  <drawing r:id="rId2"/>
  <legacyDrawing r:id="rId3"/>
  <controls>
    <mc:AlternateContent xmlns:mc="http://schemas.openxmlformats.org/markup-compatibility/2006">
      <mc:Choice Requires="x14">
        <control shapeId="6178" r:id="rId4" name="CheckBox14">
          <controlPr defaultSize="0" autoLine="0" r:id="rId5">
            <anchor moveWithCells="1" sizeWithCells="1">
              <from>
                <xdr:col>6</xdr:col>
                <xdr:colOff>66675</xdr:colOff>
                <xdr:row>18</xdr:row>
                <xdr:rowOff>190500</xdr:rowOff>
              </from>
              <to>
                <xdr:col>6</xdr:col>
                <xdr:colOff>200025</xdr:colOff>
                <xdr:row>18</xdr:row>
                <xdr:rowOff>390525</xdr:rowOff>
              </to>
            </anchor>
          </controlPr>
        </control>
      </mc:Choice>
      <mc:Fallback>
        <control shapeId="6178" r:id="rId4" name="CheckBox14"/>
      </mc:Fallback>
    </mc:AlternateContent>
    <mc:AlternateContent xmlns:mc="http://schemas.openxmlformats.org/markup-compatibility/2006">
      <mc:Choice Requires="x14">
        <control shapeId="6177" r:id="rId6" name="CheckBox13">
          <controlPr defaultSize="0" autoLine="0" r:id="rId5">
            <anchor moveWithCells="1" sizeWithCells="1">
              <from>
                <xdr:col>3</xdr:col>
                <xdr:colOff>209550</xdr:colOff>
                <xdr:row>18</xdr:row>
                <xdr:rowOff>180975</xdr:rowOff>
              </from>
              <to>
                <xdr:col>3</xdr:col>
                <xdr:colOff>342900</xdr:colOff>
                <xdr:row>18</xdr:row>
                <xdr:rowOff>381000</xdr:rowOff>
              </to>
            </anchor>
          </controlPr>
        </control>
      </mc:Choice>
      <mc:Fallback>
        <control shapeId="6177" r:id="rId6" name="CheckBox13"/>
      </mc:Fallback>
    </mc:AlternateContent>
    <mc:AlternateContent xmlns:mc="http://schemas.openxmlformats.org/markup-compatibility/2006">
      <mc:Choice Requires="x14">
        <control shapeId="6154" r:id="rId7" name="CheckBox1">
          <controlPr defaultSize="0" autoLine="0" r:id="rId5">
            <anchor moveWithCells="1" sizeWithCells="1">
              <from>
                <xdr:col>6</xdr:col>
                <xdr:colOff>247650</xdr:colOff>
                <xdr:row>16</xdr:row>
                <xdr:rowOff>0</xdr:rowOff>
              </from>
              <to>
                <xdr:col>6</xdr:col>
                <xdr:colOff>381000</xdr:colOff>
                <xdr:row>16</xdr:row>
                <xdr:rowOff>0</xdr:rowOff>
              </to>
            </anchor>
          </controlPr>
        </control>
      </mc:Choice>
      <mc:Fallback>
        <control shapeId="6154" r:id="rId7" name="CheckBox1"/>
      </mc:Fallback>
    </mc:AlternateContent>
    <mc:AlternateContent xmlns:mc="http://schemas.openxmlformats.org/markup-compatibility/2006">
      <mc:Choice Requires="x14">
        <control shapeId="6161" r:id="rId8" name="CheckBox3">
          <controlPr defaultSize="0" autoLine="0" r:id="rId5">
            <anchor moveWithCells="1">
              <from>
                <xdr:col>2</xdr:col>
                <xdr:colOff>28575</xdr:colOff>
                <xdr:row>16</xdr:row>
                <xdr:rowOff>152400</xdr:rowOff>
              </from>
              <to>
                <xdr:col>2</xdr:col>
                <xdr:colOff>161925</xdr:colOff>
                <xdr:row>16</xdr:row>
                <xdr:rowOff>352425</xdr:rowOff>
              </to>
            </anchor>
          </controlPr>
        </control>
      </mc:Choice>
      <mc:Fallback>
        <control shapeId="6161" r:id="rId8" name="CheckBox3"/>
      </mc:Fallback>
    </mc:AlternateContent>
    <mc:AlternateContent xmlns:mc="http://schemas.openxmlformats.org/markup-compatibility/2006">
      <mc:Choice Requires="x14">
        <control shapeId="6166" r:id="rId9" name="CheckBox8">
          <controlPr defaultSize="0" autoLine="0" r:id="rId5">
            <anchor moveWithCells="1">
              <from>
                <xdr:col>6</xdr:col>
                <xdr:colOff>76200</xdr:colOff>
                <xdr:row>16</xdr:row>
                <xdr:rowOff>161925</xdr:rowOff>
              </from>
              <to>
                <xdr:col>6</xdr:col>
                <xdr:colOff>209550</xdr:colOff>
                <xdr:row>16</xdr:row>
                <xdr:rowOff>361950</xdr:rowOff>
              </to>
            </anchor>
          </controlPr>
        </control>
      </mc:Choice>
      <mc:Fallback>
        <control shapeId="6166" r:id="rId9" name="CheckBox8"/>
      </mc:Fallback>
    </mc:AlternateContent>
    <mc:AlternateContent xmlns:mc="http://schemas.openxmlformats.org/markup-compatibility/2006">
      <mc:Choice Requires="x14">
        <control shapeId="6171" r:id="rId10" name="CheckBox9">
          <controlPr defaultSize="0" autoLine="0" r:id="rId5">
            <anchor moveWithCells="1" sizeWithCells="1">
              <from>
                <xdr:col>3</xdr:col>
                <xdr:colOff>209550</xdr:colOff>
                <xdr:row>17</xdr:row>
                <xdr:rowOff>180975</xdr:rowOff>
              </from>
              <to>
                <xdr:col>3</xdr:col>
                <xdr:colOff>342900</xdr:colOff>
                <xdr:row>17</xdr:row>
                <xdr:rowOff>381000</xdr:rowOff>
              </to>
            </anchor>
          </controlPr>
        </control>
      </mc:Choice>
      <mc:Fallback>
        <control shapeId="6171" r:id="rId10" name="CheckBox9"/>
      </mc:Fallback>
    </mc:AlternateContent>
    <mc:AlternateContent xmlns:mc="http://schemas.openxmlformats.org/markup-compatibility/2006">
      <mc:Choice Requires="x14">
        <control shapeId="6172" r:id="rId11" name="CheckBox10">
          <controlPr defaultSize="0" autoLine="0" r:id="rId5">
            <anchor moveWithCells="1" sizeWithCells="1">
              <from>
                <xdr:col>6</xdr:col>
                <xdr:colOff>66675</xdr:colOff>
                <xdr:row>17</xdr:row>
                <xdr:rowOff>190500</xdr:rowOff>
              </from>
              <to>
                <xdr:col>6</xdr:col>
                <xdr:colOff>200025</xdr:colOff>
                <xdr:row>17</xdr:row>
                <xdr:rowOff>390525</xdr:rowOff>
              </to>
            </anchor>
          </controlPr>
        </control>
      </mc:Choice>
      <mc:Fallback>
        <control shapeId="6172" r:id="rId11" name="CheckBox10"/>
      </mc:Fallback>
    </mc:AlternateContent>
    <mc:AlternateContent xmlns:mc="http://schemas.openxmlformats.org/markup-compatibility/2006">
      <mc:Choice Requires="x14">
        <control shapeId="6173" r:id="rId12" name="CheckBox11">
          <controlPr defaultSize="0" autoLine="0" r:id="rId5">
            <anchor moveWithCells="1" sizeWithCells="1">
              <from>
                <xdr:col>3</xdr:col>
                <xdr:colOff>219075</xdr:colOff>
                <xdr:row>18</xdr:row>
                <xdr:rowOff>180975</xdr:rowOff>
              </from>
              <to>
                <xdr:col>3</xdr:col>
                <xdr:colOff>352425</xdr:colOff>
                <xdr:row>18</xdr:row>
                <xdr:rowOff>381000</xdr:rowOff>
              </to>
            </anchor>
          </controlPr>
        </control>
      </mc:Choice>
      <mc:Fallback>
        <control shapeId="6173" r:id="rId12" name="CheckBox1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BH37"/>
  <sheetViews>
    <sheetView showGridLines="0" view="pageBreakPreview" zoomScale="90" zoomScaleNormal="70" zoomScaleSheetLayoutView="90" workbookViewId="0">
      <pane ySplit="13" topLeftCell="A14" activePane="bottomLeft" state="frozen"/>
      <selection pane="bottomLeft" activeCell="E15" sqref="E15"/>
    </sheetView>
  </sheetViews>
  <sheetFormatPr defaultColWidth="9" defaultRowHeight="13.5" x14ac:dyDescent="0.15"/>
  <cols>
    <col min="1" max="1" width="3.875" style="1" customWidth="1"/>
    <col min="2" max="3" width="18.75" style="1" customWidth="1"/>
    <col min="4" max="4" width="5.625" style="1" customWidth="1"/>
    <col min="5" max="5" width="13.125" style="1" customWidth="1"/>
    <col min="6" max="6" width="5.5" style="1" customWidth="1"/>
    <col min="7" max="7" width="10" style="1" customWidth="1"/>
    <col min="8" max="8" width="11.25" style="1" customWidth="1"/>
    <col min="9" max="9" width="16" style="2" customWidth="1"/>
    <col min="10" max="10" width="15.25" style="2" customWidth="1"/>
    <col min="11" max="11" width="8.25" style="2" bestFit="1" customWidth="1"/>
    <col min="12" max="12" width="8.5" style="2" customWidth="1"/>
    <col min="13" max="18" width="8.125" style="2" customWidth="1"/>
    <col min="19" max="19" width="24" style="16" customWidth="1"/>
    <col min="20" max="20" width="24.75" style="2" customWidth="1"/>
    <col min="21" max="21" width="12.875" style="3" customWidth="1"/>
    <col min="22" max="22" width="6" style="81" hidden="1" customWidth="1"/>
    <col min="23" max="23" width="12.5" style="81" hidden="1" customWidth="1"/>
    <col min="24" max="24" width="11" style="78" hidden="1" customWidth="1"/>
    <col min="25" max="25" width="12.5" style="78" hidden="1" customWidth="1"/>
    <col min="26" max="26" width="6.75" style="78" hidden="1" customWidth="1"/>
    <col min="27" max="27" width="3.375" style="78" hidden="1" customWidth="1"/>
    <col min="28" max="28" width="9.125" style="78" hidden="1" customWidth="1"/>
    <col min="29" max="29" width="4.75" style="78" hidden="1" customWidth="1"/>
    <col min="30" max="30" width="2.75" style="78" hidden="1" customWidth="1"/>
    <col min="31" max="31" width="8.875" style="78" hidden="1" customWidth="1"/>
    <col min="32" max="32" width="9" style="79" hidden="1" customWidth="1"/>
    <col min="33" max="33" width="6.875" style="79" hidden="1" customWidth="1"/>
    <col min="34" max="34" width="5.625" style="79" hidden="1" customWidth="1"/>
    <col min="35" max="35" width="3.875" style="79" hidden="1" customWidth="1"/>
    <col min="36" max="36" width="10.5" style="79" hidden="1" customWidth="1"/>
    <col min="37" max="37" width="7.25" style="79" hidden="1" customWidth="1"/>
    <col min="38" max="38" width="4" style="79" hidden="1" customWidth="1"/>
    <col min="39" max="39" width="4.75" style="79" hidden="1" customWidth="1"/>
    <col min="40" max="40" width="6.125" style="79" hidden="1" customWidth="1"/>
    <col min="41" max="41" width="5.75" style="79" hidden="1" customWidth="1"/>
    <col min="42" max="42" width="9.75" style="79" hidden="1" customWidth="1"/>
    <col min="43" max="43" width="5.25" style="79" hidden="1" customWidth="1"/>
    <col min="44" max="44" width="4.875" style="79" hidden="1" customWidth="1"/>
    <col min="45" max="45" width="3" style="79" hidden="1" customWidth="1"/>
    <col min="46" max="46" width="3.875" style="79" hidden="1" customWidth="1"/>
    <col min="47" max="47" width="3" style="79" hidden="1" customWidth="1"/>
    <col min="48" max="48" width="5" style="79" hidden="1" customWidth="1"/>
    <col min="49" max="49" width="12.5" style="74" hidden="1" customWidth="1"/>
    <col min="50" max="50" width="9.25" style="74" hidden="1" customWidth="1"/>
    <col min="51" max="51" width="8.5" style="74" hidden="1" customWidth="1"/>
    <col min="52" max="52" width="12.5" style="74" hidden="1" customWidth="1"/>
    <col min="53" max="53" width="8.875" style="74" hidden="1" customWidth="1"/>
    <col min="54" max="54" width="9.25" style="74" hidden="1" customWidth="1"/>
    <col min="55" max="55" width="13.625" style="74" hidden="1" customWidth="1"/>
    <col min="56" max="56" width="14.25" style="43" hidden="1" customWidth="1"/>
    <col min="57" max="57" width="0" style="43" hidden="1" customWidth="1"/>
    <col min="58" max="60" width="9" style="43"/>
    <col min="61" max="16384" width="9" style="1"/>
  </cols>
  <sheetData>
    <row r="1" spans="1:60" ht="29.25" customHeight="1" x14ac:dyDescent="0.15">
      <c r="A1" s="62" t="s">
        <v>206</v>
      </c>
      <c r="G1" s="157" t="s">
        <v>247</v>
      </c>
      <c r="H1" s="157"/>
      <c r="I1" s="157"/>
      <c r="J1" s="157"/>
      <c r="M1" s="156" t="s">
        <v>49</v>
      </c>
      <c r="N1" s="156"/>
      <c r="O1" s="156"/>
      <c r="P1" s="156"/>
      <c r="Q1" s="156"/>
      <c r="R1" s="156"/>
      <c r="S1" s="156"/>
      <c r="T1" s="16"/>
      <c r="U1" s="5"/>
      <c r="V1" s="76"/>
      <c r="W1" s="77"/>
    </row>
    <row r="2" spans="1:60" ht="21" customHeight="1" x14ac:dyDescent="0.15">
      <c r="A2" s="158" t="s">
        <v>9</v>
      </c>
      <c r="B2" s="158"/>
      <c r="C2" s="160">
        <f>健康診断申込書!B12</f>
        <v>0</v>
      </c>
      <c r="D2" s="160"/>
      <c r="E2" s="160"/>
      <c r="F2" s="160"/>
      <c r="G2" s="119" t="s">
        <v>265</v>
      </c>
      <c r="H2" s="63"/>
      <c r="I2" s="63"/>
      <c r="M2" s="1" t="s">
        <v>214</v>
      </c>
      <c r="R2" s="1"/>
      <c r="S2" s="1"/>
      <c r="T2" s="63"/>
      <c r="U2" s="6"/>
      <c r="V2" s="80"/>
      <c r="W2" s="80"/>
    </row>
    <row r="3" spans="1:60" ht="21" customHeight="1" x14ac:dyDescent="0.15">
      <c r="A3" s="159"/>
      <c r="B3" s="159"/>
      <c r="C3" s="160"/>
      <c r="D3" s="160"/>
      <c r="E3" s="160"/>
      <c r="F3" s="160"/>
      <c r="G3" s="43" t="s">
        <v>248</v>
      </c>
      <c r="H3" s="2"/>
      <c r="M3" s="1" t="s">
        <v>215</v>
      </c>
      <c r="N3" s="1"/>
      <c r="O3" s="1"/>
      <c r="R3" s="1"/>
      <c r="S3" s="1"/>
      <c r="T3" s="63"/>
      <c r="U3" s="6"/>
    </row>
    <row r="4" spans="1:60" ht="20.25" customHeight="1" x14ac:dyDescent="0.15">
      <c r="C4" s="43">
        <f>健康診断申込書!B15</f>
        <v>0</v>
      </c>
      <c r="E4" s="14"/>
      <c r="F4" s="14"/>
      <c r="G4" s="43" t="s">
        <v>249</v>
      </c>
      <c r="H4" s="2"/>
      <c r="I4" s="28"/>
      <c r="M4" s="1" t="s">
        <v>245</v>
      </c>
      <c r="N4" s="1"/>
      <c r="O4" s="1"/>
      <c r="R4" s="1"/>
      <c r="S4" s="1"/>
      <c r="T4" s="63"/>
      <c r="U4" s="6"/>
      <c r="W4" s="71"/>
    </row>
    <row r="5" spans="1:60" ht="20.25" customHeight="1" x14ac:dyDescent="0.15">
      <c r="A5" s="19" t="s">
        <v>6</v>
      </c>
      <c r="B5" s="14"/>
      <c r="C5" s="14"/>
      <c r="D5" s="14"/>
      <c r="E5" s="14"/>
      <c r="F5" s="14"/>
      <c r="G5" s="43" t="s">
        <v>250</v>
      </c>
      <c r="H5" s="2"/>
      <c r="I5" s="28"/>
      <c r="M5" s="1" t="s">
        <v>246</v>
      </c>
      <c r="N5" s="1"/>
      <c r="O5" s="1"/>
      <c r="R5" s="1"/>
      <c r="S5" s="1"/>
      <c r="T5" s="63"/>
      <c r="U5" s="6"/>
      <c r="W5" s="71"/>
    </row>
    <row r="6" spans="1:60" ht="20.25" customHeight="1" x14ac:dyDescent="0.15">
      <c r="A6" s="7"/>
      <c r="B6" s="8" t="s">
        <v>7</v>
      </c>
      <c r="C6" s="163"/>
      <c r="D6" s="163"/>
      <c r="E6" s="14"/>
      <c r="F6" s="14"/>
      <c r="G6" s="43" t="s">
        <v>251</v>
      </c>
      <c r="H6" s="2"/>
      <c r="I6" s="28"/>
      <c r="M6" s="1" t="s">
        <v>212</v>
      </c>
      <c r="N6" s="1"/>
      <c r="O6" s="1"/>
      <c r="R6" s="1"/>
      <c r="S6" s="1"/>
      <c r="T6" s="63"/>
      <c r="U6" s="6"/>
      <c r="W6" s="71"/>
    </row>
    <row r="7" spans="1:60" ht="20.25" customHeight="1" x14ac:dyDescent="0.15">
      <c r="A7" s="7"/>
      <c r="B7" s="8" t="s">
        <v>8</v>
      </c>
      <c r="C7" s="166"/>
      <c r="D7" s="166"/>
      <c r="G7" s="43" t="s">
        <v>252</v>
      </c>
      <c r="H7" s="2"/>
      <c r="I7" s="28"/>
      <c r="M7" s="17" t="s">
        <v>213</v>
      </c>
      <c r="N7" s="1"/>
      <c r="O7" s="1"/>
      <c r="R7" s="9"/>
      <c r="S7" s="1"/>
      <c r="T7" s="18"/>
      <c r="U7" s="10"/>
      <c r="W7" s="71"/>
    </row>
    <row r="8" spans="1:60" ht="20.25" customHeight="1" x14ac:dyDescent="0.15">
      <c r="G8" s="43" t="s">
        <v>253</v>
      </c>
      <c r="H8" s="2"/>
      <c r="I8" s="28"/>
      <c r="M8" s="1" t="s">
        <v>211</v>
      </c>
      <c r="N8" s="1"/>
      <c r="O8" s="1"/>
      <c r="R8" s="9"/>
      <c r="S8" s="1"/>
      <c r="T8" s="18"/>
      <c r="U8" s="10"/>
      <c r="W8" s="71"/>
    </row>
    <row r="9" spans="1:60" ht="20.25" customHeight="1" x14ac:dyDescent="0.15">
      <c r="A9" s="19"/>
      <c r="B9" s="15"/>
      <c r="C9" s="44" t="s">
        <v>50</v>
      </c>
      <c r="D9" s="38"/>
      <c r="E9" s="15"/>
      <c r="F9" s="15"/>
      <c r="G9" s="43" t="s">
        <v>254</v>
      </c>
      <c r="H9" s="5"/>
      <c r="I9" s="28"/>
      <c r="M9" s="120" t="s">
        <v>217</v>
      </c>
      <c r="N9" s="1"/>
      <c r="O9" s="1"/>
      <c r="P9" s="1"/>
      <c r="Q9" s="1"/>
      <c r="R9" s="1"/>
      <c r="S9" s="1"/>
      <c r="T9" s="1"/>
      <c r="U9" s="1"/>
      <c r="V9" s="82"/>
      <c r="W9" s="71"/>
    </row>
    <row r="10" spans="1:60" ht="10.5" customHeight="1" x14ac:dyDescent="0.15">
      <c r="F10" s="45" t="s">
        <v>51</v>
      </c>
      <c r="H10" s="4"/>
      <c r="I10" s="11"/>
      <c r="J10" s="5"/>
      <c r="K10" s="1"/>
      <c r="L10" s="1"/>
      <c r="M10" s="1"/>
      <c r="N10" s="1"/>
      <c r="O10" s="1"/>
      <c r="P10" s="1"/>
      <c r="Q10" s="12"/>
      <c r="R10" s="4"/>
      <c r="S10" s="17"/>
      <c r="T10" s="1"/>
      <c r="U10" s="1"/>
      <c r="V10" s="83"/>
      <c r="W10" s="82"/>
    </row>
    <row r="11" spans="1:60" s="13" customFormat="1" ht="21" customHeight="1" x14ac:dyDescent="0.15">
      <c r="A11" s="162" t="s">
        <v>1</v>
      </c>
      <c r="B11" s="164" t="s">
        <v>13</v>
      </c>
      <c r="C11" s="164" t="s">
        <v>14</v>
      </c>
      <c r="D11" s="150" t="s">
        <v>10</v>
      </c>
      <c r="E11" s="153" t="s">
        <v>2</v>
      </c>
      <c r="F11" s="153" t="s">
        <v>28</v>
      </c>
      <c r="G11" s="153" t="s">
        <v>48</v>
      </c>
      <c r="H11" s="153" t="s">
        <v>205</v>
      </c>
      <c r="I11" s="153" t="s">
        <v>27</v>
      </c>
      <c r="J11" s="150" t="s">
        <v>11</v>
      </c>
      <c r="K11" s="167" t="s">
        <v>5</v>
      </c>
      <c r="L11" s="168"/>
      <c r="M11" s="168"/>
      <c r="N11" s="168"/>
      <c r="O11" s="168"/>
      <c r="P11" s="168"/>
      <c r="Q11" s="168"/>
      <c r="R11" s="169"/>
      <c r="S11" s="164" t="s">
        <v>47</v>
      </c>
      <c r="T11" s="153" t="s">
        <v>16</v>
      </c>
      <c r="V11" s="84"/>
      <c r="W11" s="85"/>
      <c r="X11" s="86"/>
      <c r="Y11" s="86"/>
      <c r="Z11" s="86"/>
      <c r="AA11" s="86"/>
      <c r="AB11" s="86"/>
      <c r="AC11" s="86"/>
      <c r="AD11" s="86"/>
      <c r="AE11" s="86"/>
      <c r="AF11" s="87"/>
      <c r="AG11" s="87"/>
      <c r="AH11" s="87"/>
      <c r="AI11" s="87"/>
      <c r="AJ11" s="87"/>
      <c r="AK11" s="87"/>
      <c r="AL11" s="87"/>
      <c r="AM11" s="87"/>
      <c r="AN11" s="87"/>
      <c r="AO11" s="87"/>
      <c r="AP11" s="87"/>
      <c r="AQ11" s="87"/>
      <c r="AR11" s="87"/>
      <c r="AS11" s="87"/>
      <c r="AT11" s="87"/>
      <c r="AU11" s="87"/>
      <c r="AV11" s="87"/>
      <c r="AW11" s="88"/>
      <c r="AX11" s="88"/>
      <c r="AY11" s="88"/>
      <c r="AZ11" s="88"/>
      <c r="BA11" s="88"/>
      <c r="BB11" s="88"/>
      <c r="BC11" s="88"/>
      <c r="BD11" s="67"/>
      <c r="BE11" s="67"/>
      <c r="BF11" s="67"/>
      <c r="BG11" s="67"/>
      <c r="BH11" s="67"/>
    </row>
    <row r="12" spans="1:60" s="4" customFormat="1" ht="21" customHeight="1" x14ac:dyDescent="0.15">
      <c r="A12" s="162"/>
      <c r="B12" s="165"/>
      <c r="C12" s="165"/>
      <c r="D12" s="151"/>
      <c r="E12" s="154"/>
      <c r="F12" s="154"/>
      <c r="G12" s="154"/>
      <c r="H12" s="151"/>
      <c r="I12" s="154"/>
      <c r="J12" s="151"/>
      <c r="K12" s="39" t="s">
        <v>38</v>
      </c>
      <c r="L12" s="39" t="s">
        <v>39</v>
      </c>
      <c r="M12" s="39" t="s">
        <v>40</v>
      </c>
      <c r="N12" s="39" t="s">
        <v>41</v>
      </c>
      <c r="O12" s="39" t="s">
        <v>42</v>
      </c>
      <c r="P12" s="39" t="s">
        <v>42</v>
      </c>
      <c r="Q12" s="39" t="s">
        <v>42</v>
      </c>
      <c r="R12" s="39" t="s">
        <v>43</v>
      </c>
      <c r="S12" s="170"/>
      <c r="T12" s="154"/>
      <c r="V12" s="84"/>
      <c r="W12" s="85"/>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73"/>
      <c r="AY12" s="73"/>
      <c r="AZ12" s="73"/>
      <c r="BA12" s="73"/>
      <c r="BB12" s="73"/>
      <c r="BC12" s="73"/>
      <c r="BD12" s="68"/>
      <c r="BE12" s="68"/>
      <c r="BF12" s="68"/>
      <c r="BG12" s="68"/>
      <c r="BH12" s="68"/>
    </row>
    <row r="13" spans="1:60" s="4" customFormat="1" ht="41.25" customHeight="1" x14ac:dyDescent="0.15">
      <c r="A13" s="162"/>
      <c r="B13" s="40" t="s">
        <v>12</v>
      </c>
      <c r="C13" s="40" t="s">
        <v>45</v>
      </c>
      <c r="D13" s="152"/>
      <c r="E13" s="155"/>
      <c r="F13" s="112">
        <v>46478</v>
      </c>
      <c r="G13" s="155"/>
      <c r="H13" s="151"/>
      <c r="I13" s="155"/>
      <c r="J13" s="152"/>
      <c r="K13" s="41" t="s">
        <v>31</v>
      </c>
      <c r="L13" s="41" t="s">
        <v>32</v>
      </c>
      <c r="M13" s="41" t="s">
        <v>33</v>
      </c>
      <c r="N13" s="41" t="s">
        <v>34</v>
      </c>
      <c r="O13" s="41" t="s">
        <v>3</v>
      </c>
      <c r="P13" s="41" t="s">
        <v>35</v>
      </c>
      <c r="Q13" s="41" t="s">
        <v>36</v>
      </c>
      <c r="R13" s="42" t="s">
        <v>37</v>
      </c>
      <c r="S13" s="40" t="s">
        <v>44</v>
      </c>
      <c r="T13" s="155"/>
      <c r="V13" s="84"/>
      <c r="W13" s="85"/>
      <c r="X13" s="78" t="s">
        <v>139</v>
      </c>
      <c r="Y13" s="78" t="s">
        <v>140</v>
      </c>
      <c r="Z13" s="78" t="s">
        <v>161</v>
      </c>
      <c r="AA13" s="78" t="s">
        <v>141</v>
      </c>
      <c r="AB13" s="78" t="s">
        <v>142</v>
      </c>
      <c r="AC13" s="78" t="s">
        <v>144</v>
      </c>
      <c r="AD13" s="78" t="s">
        <v>145</v>
      </c>
      <c r="AE13" s="78" t="s">
        <v>146</v>
      </c>
      <c r="AF13" s="79" t="s">
        <v>147</v>
      </c>
      <c r="AG13" s="79" t="s">
        <v>148</v>
      </c>
      <c r="AH13" s="79" t="s">
        <v>175</v>
      </c>
      <c r="AI13" s="79" t="s">
        <v>143</v>
      </c>
      <c r="AJ13" s="79" t="s">
        <v>149</v>
      </c>
      <c r="AK13" s="79" t="s">
        <v>150</v>
      </c>
      <c r="AL13" s="79" t="s">
        <v>160</v>
      </c>
      <c r="AM13" s="79" t="s">
        <v>151</v>
      </c>
      <c r="AN13" s="79" t="s">
        <v>152</v>
      </c>
      <c r="AO13" s="79" t="s">
        <v>153</v>
      </c>
      <c r="AP13" s="79" t="s">
        <v>154</v>
      </c>
      <c r="AQ13" s="79" t="s">
        <v>155</v>
      </c>
      <c r="AR13" s="79" t="s">
        <v>156</v>
      </c>
      <c r="AS13" s="79" t="s">
        <v>157</v>
      </c>
      <c r="AT13" s="79" t="s">
        <v>158</v>
      </c>
      <c r="AU13" s="79" t="s">
        <v>159</v>
      </c>
      <c r="AV13" s="79"/>
      <c r="AW13" s="72" t="s">
        <v>219</v>
      </c>
      <c r="AX13" s="73" t="s">
        <v>220</v>
      </c>
      <c r="AY13" s="73" t="s">
        <v>221</v>
      </c>
      <c r="AZ13" s="73" t="s">
        <v>222</v>
      </c>
      <c r="BA13" s="73" t="s">
        <v>225</v>
      </c>
      <c r="BB13" s="73" t="s">
        <v>223</v>
      </c>
      <c r="BC13" s="73" t="s">
        <v>224</v>
      </c>
      <c r="BD13" s="73" t="s">
        <v>257</v>
      </c>
      <c r="BE13" s="69"/>
      <c r="BF13" s="68"/>
      <c r="BG13" s="68"/>
      <c r="BH13" s="68"/>
    </row>
    <row r="14" spans="1:60" ht="33" customHeight="1" thickBot="1" x14ac:dyDescent="0.2">
      <c r="A14" s="113" t="s">
        <v>0</v>
      </c>
      <c r="B14" s="113" t="s">
        <v>29</v>
      </c>
      <c r="C14" s="113" t="s">
        <v>30</v>
      </c>
      <c r="D14" s="113" t="s">
        <v>15</v>
      </c>
      <c r="E14" s="114">
        <v>31884</v>
      </c>
      <c r="F14" s="115">
        <f>DATEDIF(E14,"2027/3/31","Y")</f>
        <v>39</v>
      </c>
      <c r="G14" s="113">
        <v>12</v>
      </c>
      <c r="H14" s="116" t="s">
        <v>139</v>
      </c>
      <c r="I14" s="117" t="s">
        <v>162</v>
      </c>
      <c r="J14" s="118" t="s">
        <v>234</v>
      </c>
      <c r="K14" s="113"/>
      <c r="L14" s="113"/>
      <c r="M14" s="113"/>
      <c r="N14" s="113"/>
      <c r="O14" s="113"/>
      <c r="P14" s="113" t="s">
        <v>4</v>
      </c>
      <c r="Q14" s="113" t="s">
        <v>4</v>
      </c>
      <c r="R14" s="113"/>
      <c r="S14" s="113" t="s">
        <v>244</v>
      </c>
      <c r="T14" s="113" t="s">
        <v>266</v>
      </c>
      <c r="U14" s="1"/>
      <c r="V14" s="89"/>
      <c r="W14" s="72"/>
      <c r="X14" s="90" t="s">
        <v>162</v>
      </c>
      <c r="Y14" s="90" t="s">
        <v>164</v>
      </c>
      <c r="Z14" s="90" t="s">
        <v>165</v>
      </c>
      <c r="AA14" s="90" t="s">
        <v>166</v>
      </c>
      <c r="AB14" s="90" t="s">
        <v>167</v>
      </c>
      <c r="AC14" s="90" t="s">
        <v>203</v>
      </c>
      <c r="AD14" s="90" t="s">
        <v>168</v>
      </c>
      <c r="AE14" s="90" t="s">
        <v>171</v>
      </c>
      <c r="AF14" s="91" t="s">
        <v>172</v>
      </c>
      <c r="AG14" s="91" t="s">
        <v>177</v>
      </c>
      <c r="AH14" s="91" t="s">
        <v>176</v>
      </c>
      <c r="AI14" s="91" t="s">
        <v>180</v>
      </c>
      <c r="AJ14" s="91" t="s">
        <v>181</v>
      </c>
      <c r="AK14" s="91" t="s">
        <v>182</v>
      </c>
      <c r="AL14" s="91" t="s">
        <v>183</v>
      </c>
      <c r="AM14" s="91" t="s">
        <v>186</v>
      </c>
      <c r="AN14" s="91" t="s">
        <v>189</v>
      </c>
      <c r="AO14" s="91" t="s">
        <v>190</v>
      </c>
      <c r="AP14" s="91" t="s">
        <v>192</v>
      </c>
      <c r="AQ14" s="91" t="s">
        <v>194</v>
      </c>
      <c r="AR14" s="91" t="s">
        <v>195</v>
      </c>
      <c r="AS14" s="91" t="s">
        <v>196</v>
      </c>
      <c r="AT14" s="91" t="s">
        <v>199</v>
      </c>
      <c r="AU14" s="91" t="s">
        <v>202</v>
      </c>
      <c r="AW14" s="75" t="s">
        <v>230</v>
      </c>
      <c r="AX14" s="75" t="s">
        <v>233</v>
      </c>
      <c r="AY14" s="75" t="s">
        <v>230</v>
      </c>
      <c r="AZ14" s="75" t="s">
        <v>234</v>
      </c>
      <c r="BA14" s="75" t="s">
        <v>235</v>
      </c>
      <c r="BB14" s="75" t="s">
        <v>235</v>
      </c>
      <c r="BC14" s="75" t="s">
        <v>235</v>
      </c>
      <c r="BD14" s="75" t="s">
        <v>230</v>
      </c>
      <c r="BE14" s="123" t="s">
        <v>267</v>
      </c>
    </row>
    <row r="15" spans="1:60" ht="31.9" customHeight="1" thickTop="1" x14ac:dyDescent="0.15">
      <c r="A15" s="34">
        <v>1</v>
      </c>
      <c r="B15" s="35"/>
      <c r="C15" s="35"/>
      <c r="D15" s="35"/>
      <c r="E15" s="36"/>
      <c r="F15" s="111">
        <f t="shared" ref="F15:F34" si="0">DATEDIF(E15,"2027/3/31","Y")</f>
        <v>127</v>
      </c>
      <c r="G15" s="35"/>
      <c r="H15" s="60"/>
      <c r="I15" s="61"/>
      <c r="J15" s="66"/>
      <c r="K15" s="35"/>
      <c r="L15" s="37"/>
      <c r="M15" s="37"/>
      <c r="N15" s="37"/>
      <c r="O15" s="37"/>
      <c r="P15" s="37"/>
      <c r="Q15" s="37"/>
      <c r="R15" s="37"/>
      <c r="S15" s="121"/>
      <c r="T15" s="35"/>
      <c r="U15" s="1"/>
      <c r="V15" s="89" t="str">
        <f>IF(OR(F15=20,F15=25,F15=30),"年齢_若年",IF(AND(F15&gt;=20,F15&lt;=30),"年齢_20_30",IF(AND(F15&gt;=31,F15&lt;=34),"年齢_31_34",IF(AND(F15&gt;=35,F15&lt;=39),"年齢_35_39",IF(OR(F15=40,F15=45,F15=50,F15=55,F15=60,F15=65,F15=70),"年齢_節目",IF(AND(F15&gt;=40,F15&lt;=70),"年齢_40_69",IF(AND(F15&gt;=71,F15&lt;=74),"年齢_71_74",IF(OR(F15&lt;=19,F15&gt;=75),"年齢_19以下_75以上","該当なし"))))))))</f>
        <v>年齢_19以下_75以上</v>
      </c>
      <c r="W15" s="92" t="str">
        <f>IF(J15="一般健診(35～39)","協会けんぽ","")</f>
        <v/>
      </c>
      <c r="X15" s="90" t="s">
        <v>163</v>
      </c>
      <c r="Y15" s="90"/>
      <c r="Z15" s="90"/>
      <c r="AA15" s="90"/>
      <c r="AB15" s="90"/>
      <c r="AD15" s="90" t="s">
        <v>174</v>
      </c>
      <c r="AE15" s="90" t="s">
        <v>170</v>
      </c>
      <c r="AF15" s="91" t="s">
        <v>173</v>
      </c>
      <c r="AG15" s="91" t="s">
        <v>178</v>
      </c>
      <c r="AH15" s="91"/>
      <c r="AI15" s="91"/>
      <c r="AJ15" s="91"/>
      <c r="AK15" s="91"/>
      <c r="AL15" s="91" t="s">
        <v>184</v>
      </c>
      <c r="AM15" s="91" t="s">
        <v>187</v>
      </c>
      <c r="AN15" s="91"/>
      <c r="AO15" s="91" t="s">
        <v>191</v>
      </c>
      <c r="AP15" s="91" t="s">
        <v>193</v>
      </c>
      <c r="AQ15" s="91"/>
      <c r="AR15" s="91"/>
      <c r="AS15" s="91" t="s">
        <v>197</v>
      </c>
      <c r="AT15" s="91" t="s">
        <v>200</v>
      </c>
      <c r="AU15" s="91"/>
      <c r="AW15" s="75" t="s">
        <v>231</v>
      </c>
      <c r="AX15" s="75" t="s">
        <v>230</v>
      </c>
      <c r="AY15" s="75" t="s">
        <v>231</v>
      </c>
      <c r="AZ15" s="75" t="s">
        <v>230</v>
      </c>
      <c r="BA15" s="75" t="s">
        <v>230</v>
      </c>
      <c r="BB15" s="74" t="s">
        <v>226</v>
      </c>
      <c r="BC15" s="75" t="s">
        <v>230</v>
      </c>
      <c r="BD15" s="75" t="s">
        <v>231</v>
      </c>
      <c r="BE15" s="70" t="str">
        <f>IF(OR(J15="一般健診
(若年)",J15="一般健診
(35～39)",J15="一般健診
(40～74)",J15="節目健診"),1,"")</f>
        <v/>
      </c>
    </row>
    <row r="16" spans="1:60" ht="31.9" customHeight="1" x14ac:dyDescent="0.15">
      <c r="A16" s="29">
        <v>2</v>
      </c>
      <c r="B16" s="31"/>
      <c r="D16" s="31"/>
      <c r="E16" s="32"/>
      <c r="F16" s="111">
        <f t="shared" si="0"/>
        <v>127</v>
      </c>
      <c r="G16" s="35"/>
      <c r="H16" s="30"/>
      <c r="I16" s="61"/>
      <c r="J16" s="66"/>
      <c r="K16" s="31"/>
      <c r="L16" s="33"/>
      <c r="M16" s="33"/>
      <c r="N16" s="33"/>
      <c r="O16" s="33"/>
      <c r="P16" s="33"/>
      <c r="Q16" s="33"/>
      <c r="R16" s="33"/>
      <c r="S16" s="122"/>
      <c r="T16" s="31"/>
      <c r="U16" s="1"/>
      <c r="V16" s="89" t="str">
        <f t="shared" ref="V16:V34" si="1">IF(OR(F16=20,F16=25,F16=30),"年齢_若年",IF(AND(F16&gt;=20,F16&lt;=30),"年齢_20_30",IF(AND(F16&gt;=31,F16&lt;=34),"年齢_31_34",IF(AND(F16&gt;=35,F16&lt;=39),"年齢_35_39",IF(OR(F16=40,F16=45,F16=50,F16=55,F16=60,F16=65,F16=70),"年齢_節目",IF(AND(F16&gt;=40,F16&lt;=70),"年齢_40_69",IF(AND(F16&gt;=71,F16&lt;=74),"年齢_71_74",IF(OR(F16&lt;=19,F16&gt;=75),"年齢_19以下_75以上","該当なし"))))))))</f>
        <v>年齢_19以下_75以上</v>
      </c>
      <c r="W16" s="92" t="str">
        <f t="shared" ref="W16:W34" si="2">IF(J16="一般健診(35～39)","協会けんぽ","")</f>
        <v/>
      </c>
      <c r="X16" s="93"/>
      <c r="Y16" s="93"/>
      <c r="Z16" s="93"/>
      <c r="AA16" s="93"/>
      <c r="AB16" s="93"/>
      <c r="AC16" s="93"/>
      <c r="AD16" s="90" t="s">
        <v>169</v>
      </c>
      <c r="AE16" s="93"/>
      <c r="AF16" s="94"/>
      <c r="AG16" s="91" t="s">
        <v>179</v>
      </c>
      <c r="AH16" s="94"/>
      <c r="AI16" s="94"/>
      <c r="AJ16" s="94"/>
      <c r="AK16" s="94"/>
      <c r="AL16" s="91" t="s">
        <v>185</v>
      </c>
      <c r="AM16" s="91" t="s">
        <v>188</v>
      </c>
      <c r="AN16" s="94"/>
      <c r="AO16" s="94"/>
      <c r="AP16" s="94"/>
      <c r="AQ16" s="94"/>
      <c r="AR16" s="94"/>
      <c r="AS16" s="91" t="s">
        <v>198</v>
      </c>
      <c r="AT16" s="94"/>
      <c r="AU16" s="94"/>
      <c r="AW16" s="75" t="s">
        <v>232</v>
      </c>
      <c r="AX16" s="75" t="s">
        <v>231</v>
      </c>
      <c r="AY16" s="75" t="s">
        <v>232</v>
      </c>
      <c r="AZ16" s="75" t="s">
        <v>231</v>
      </c>
      <c r="BA16" s="75" t="s">
        <v>231</v>
      </c>
      <c r="BB16" s="75" t="s">
        <v>230</v>
      </c>
      <c r="BC16" s="75" t="s">
        <v>231</v>
      </c>
      <c r="BD16" s="75" t="s">
        <v>232</v>
      </c>
      <c r="BE16" s="70" t="str">
        <f>IF(OR(J16="一般健診
(若年)",J16="一般健診
(35～39)",J16="一般健診
(40～74)",J16="節目健診"),1,"")</f>
        <v/>
      </c>
    </row>
    <row r="17" spans="1:57" ht="31.9" customHeight="1" x14ac:dyDescent="0.15">
      <c r="A17" s="29">
        <v>3</v>
      </c>
      <c r="B17" s="31"/>
      <c r="C17" s="64"/>
      <c r="D17" s="31"/>
      <c r="E17" s="32"/>
      <c r="F17" s="111">
        <f t="shared" si="0"/>
        <v>127</v>
      </c>
      <c r="G17" s="35"/>
      <c r="H17" s="30"/>
      <c r="I17" s="61"/>
      <c r="J17" s="66"/>
      <c r="K17" s="31"/>
      <c r="L17" s="33"/>
      <c r="M17" s="33"/>
      <c r="N17" s="33"/>
      <c r="O17" s="33"/>
      <c r="P17" s="33"/>
      <c r="Q17" s="33"/>
      <c r="R17" s="33"/>
      <c r="S17" s="122"/>
      <c r="T17" s="31"/>
      <c r="U17" s="1"/>
      <c r="V17" s="89" t="str">
        <f t="shared" si="1"/>
        <v>年齢_19以下_75以上</v>
      </c>
      <c r="W17" s="92" t="str">
        <f t="shared" si="2"/>
        <v/>
      </c>
      <c r="X17" s="95"/>
      <c r="Y17" s="95"/>
      <c r="Z17" s="95"/>
      <c r="AA17" s="95"/>
      <c r="AB17" s="95"/>
      <c r="AC17" s="95"/>
      <c r="AD17" s="95"/>
      <c r="AG17" s="91" t="s">
        <v>204</v>
      </c>
      <c r="AX17" s="75" t="s">
        <v>232</v>
      </c>
      <c r="AZ17" s="75" t="s">
        <v>232</v>
      </c>
      <c r="BA17" s="75" t="s">
        <v>232</v>
      </c>
      <c r="BB17" s="75" t="s">
        <v>231</v>
      </c>
      <c r="BC17" s="75" t="s">
        <v>232</v>
      </c>
      <c r="BD17" s="70"/>
      <c r="BE17" s="70" t="str">
        <f t="shared" ref="BE17:BE34" si="3">IF(OR(J17="一般健診
(若年)",J17="一般健診
(35～39)",J17="一般健診
(40～74)",J17="節目健診"),1,"")</f>
        <v/>
      </c>
    </row>
    <row r="18" spans="1:57" ht="31.9" customHeight="1" x14ac:dyDescent="0.15">
      <c r="A18" s="29">
        <v>4</v>
      </c>
      <c r="B18" s="31"/>
      <c r="C18" s="31"/>
      <c r="D18" s="31"/>
      <c r="E18" s="32"/>
      <c r="F18" s="111">
        <f t="shared" si="0"/>
        <v>127</v>
      </c>
      <c r="G18" s="35"/>
      <c r="H18" s="30"/>
      <c r="I18" s="61"/>
      <c r="J18" s="66"/>
      <c r="K18" s="31"/>
      <c r="L18" s="33"/>
      <c r="M18" s="33"/>
      <c r="N18" s="33"/>
      <c r="O18" s="33"/>
      <c r="P18" s="33"/>
      <c r="Q18" s="33"/>
      <c r="R18" s="33"/>
      <c r="S18" s="122"/>
      <c r="T18" s="31"/>
      <c r="U18" s="1"/>
      <c r="V18" s="89" t="str">
        <f t="shared" si="1"/>
        <v>年齢_19以下_75以上</v>
      </c>
      <c r="W18" s="92" t="str">
        <f t="shared" si="2"/>
        <v/>
      </c>
      <c r="X18" s="95"/>
      <c r="Y18" s="95"/>
      <c r="Z18" s="95"/>
      <c r="AA18" s="95"/>
      <c r="AB18" s="95"/>
      <c r="AC18" s="95"/>
      <c r="AD18" s="95"/>
      <c r="BB18" s="75" t="s">
        <v>232</v>
      </c>
      <c r="BD18" s="70"/>
      <c r="BE18" s="70" t="str">
        <f t="shared" si="3"/>
        <v/>
      </c>
    </row>
    <row r="19" spans="1:57" ht="31.9" customHeight="1" x14ac:dyDescent="0.15">
      <c r="A19" s="29">
        <v>5</v>
      </c>
      <c r="B19" s="31"/>
      <c r="C19" s="31"/>
      <c r="D19" s="31"/>
      <c r="E19" s="32"/>
      <c r="F19" s="111">
        <f t="shared" si="0"/>
        <v>127</v>
      </c>
      <c r="G19" s="35"/>
      <c r="H19" s="30"/>
      <c r="I19" s="61"/>
      <c r="J19" s="66"/>
      <c r="K19" s="31"/>
      <c r="L19" s="33"/>
      <c r="M19" s="33"/>
      <c r="N19" s="33"/>
      <c r="O19" s="33"/>
      <c r="P19" s="33"/>
      <c r="Q19" s="33"/>
      <c r="R19" s="33"/>
      <c r="S19" s="122"/>
      <c r="T19" s="31"/>
      <c r="U19" s="1"/>
      <c r="V19" s="89" t="str">
        <f t="shared" si="1"/>
        <v>年齢_19以下_75以上</v>
      </c>
      <c r="W19" s="92" t="str">
        <f t="shared" si="2"/>
        <v/>
      </c>
      <c r="BD19" s="70"/>
      <c r="BE19" s="70" t="str">
        <f t="shared" si="3"/>
        <v/>
      </c>
    </row>
    <row r="20" spans="1:57" ht="31.9" customHeight="1" x14ac:dyDescent="0.15">
      <c r="A20" s="29">
        <v>6</v>
      </c>
      <c r="B20" s="31"/>
      <c r="C20" s="31"/>
      <c r="D20" s="31"/>
      <c r="E20" s="32"/>
      <c r="F20" s="111">
        <f t="shared" si="0"/>
        <v>127</v>
      </c>
      <c r="G20" s="35"/>
      <c r="H20" s="30"/>
      <c r="I20" s="61"/>
      <c r="J20" s="66"/>
      <c r="K20" s="31"/>
      <c r="L20" s="33"/>
      <c r="M20" s="33"/>
      <c r="N20" s="33"/>
      <c r="O20" s="33"/>
      <c r="P20" s="33"/>
      <c r="Q20" s="33"/>
      <c r="R20" s="33"/>
      <c r="S20" s="122"/>
      <c r="T20" s="31"/>
      <c r="U20" s="1"/>
      <c r="V20" s="89" t="str">
        <f t="shared" si="1"/>
        <v>年齢_19以下_75以上</v>
      </c>
      <c r="W20" s="92" t="str">
        <f t="shared" si="2"/>
        <v/>
      </c>
      <c r="BD20" s="70"/>
      <c r="BE20" s="70" t="str">
        <f t="shared" si="3"/>
        <v/>
      </c>
    </row>
    <row r="21" spans="1:57" ht="31.9" customHeight="1" x14ac:dyDescent="0.15">
      <c r="A21" s="29">
        <v>7</v>
      </c>
      <c r="B21" s="31"/>
      <c r="C21" s="31"/>
      <c r="D21" s="31"/>
      <c r="E21" s="32"/>
      <c r="F21" s="111">
        <f t="shared" si="0"/>
        <v>127</v>
      </c>
      <c r="G21" s="35"/>
      <c r="H21" s="30"/>
      <c r="I21" s="61"/>
      <c r="J21" s="66"/>
      <c r="K21" s="31"/>
      <c r="L21" s="33"/>
      <c r="M21" s="33"/>
      <c r="N21" s="33"/>
      <c r="O21" s="33"/>
      <c r="P21" s="33"/>
      <c r="Q21" s="33"/>
      <c r="R21" s="33"/>
      <c r="S21" s="122"/>
      <c r="T21" s="31"/>
      <c r="U21" s="1"/>
      <c r="V21" s="89" t="str">
        <f t="shared" si="1"/>
        <v>年齢_19以下_75以上</v>
      </c>
      <c r="W21" s="92" t="str">
        <f t="shared" si="2"/>
        <v/>
      </c>
      <c r="BD21" s="70"/>
      <c r="BE21" s="70" t="str">
        <f t="shared" si="3"/>
        <v/>
      </c>
    </row>
    <row r="22" spans="1:57" ht="31.9" customHeight="1" x14ac:dyDescent="0.15">
      <c r="A22" s="29">
        <v>8</v>
      </c>
      <c r="B22" s="31"/>
      <c r="C22" s="31"/>
      <c r="D22" s="31"/>
      <c r="E22" s="32"/>
      <c r="F22" s="111">
        <f t="shared" si="0"/>
        <v>127</v>
      </c>
      <c r="G22" s="35"/>
      <c r="H22" s="30"/>
      <c r="I22" s="61"/>
      <c r="J22" s="66"/>
      <c r="K22" s="31"/>
      <c r="L22" s="33"/>
      <c r="M22" s="33"/>
      <c r="N22" s="33"/>
      <c r="O22" s="33"/>
      <c r="P22" s="33"/>
      <c r="Q22" s="33"/>
      <c r="R22" s="33"/>
      <c r="S22" s="122"/>
      <c r="T22" s="31"/>
      <c r="U22" s="1"/>
      <c r="V22" s="89" t="str">
        <f t="shared" si="1"/>
        <v>年齢_19以下_75以上</v>
      </c>
      <c r="W22" s="92" t="str">
        <f t="shared" si="2"/>
        <v/>
      </c>
      <c r="BD22" s="70"/>
      <c r="BE22" s="70" t="str">
        <f t="shared" si="3"/>
        <v/>
      </c>
    </row>
    <row r="23" spans="1:57" ht="31.9" customHeight="1" x14ac:dyDescent="0.15">
      <c r="A23" s="29">
        <v>9</v>
      </c>
      <c r="B23" s="31"/>
      <c r="C23" s="31"/>
      <c r="D23" s="31"/>
      <c r="E23" s="32"/>
      <c r="F23" s="111">
        <f t="shared" si="0"/>
        <v>127</v>
      </c>
      <c r="G23" s="35"/>
      <c r="H23" s="30"/>
      <c r="I23" s="61"/>
      <c r="J23" s="66"/>
      <c r="K23" s="31"/>
      <c r="L23" s="33"/>
      <c r="M23" s="33"/>
      <c r="N23" s="33"/>
      <c r="O23" s="33"/>
      <c r="P23" s="33"/>
      <c r="Q23" s="33"/>
      <c r="R23" s="33"/>
      <c r="S23" s="122"/>
      <c r="T23" s="31"/>
      <c r="U23" s="1"/>
      <c r="V23" s="89" t="str">
        <f t="shared" si="1"/>
        <v>年齢_19以下_75以上</v>
      </c>
      <c r="W23" s="92" t="str">
        <f t="shared" si="2"/>
        <v/>
      </c>
      <c r="BD23" s="70"/>
      <c r="BE23" s="70" t="str">
        <f t="shared" si="3"/>
        <v/>
      </c>
    </row>
    <row r="24" spans="1:57" ht="31.9" customHeight="1" x14ac:dyDescent="0.15">
      <c r="A24" s="29">
        <v>10</v>
      </c>
      <c r="B24" s="31"/>
      <c r="C24" s="31"/>
      <c r="D24" s="31"/>
      <c r="E24" s="32"/>
      <c r="F24" s="111">
        <f t="shared" si="0"/>
        <v>127</v>
      </c>
      <c r="G24" s="35"/>
      <c r="H24" s="30"/>
      <c r="I24" s="61"/>
      <c r="J24" s="66"/>
      <c r="K24" s="31"/>
      <c r="L24" s="33"/>
      <c r="M24" s="33"/>
      <c r="N24" s="33"/>
      <c r="O24" s="33"/>
      <c r="P24" s="33"/>
      <c r="Q24" s="33"/>
      <c r="R24" s="33"/>
      <c r="S24" s="122"/>
      <c r="T24" s="31"/>
      <c r="U24" s="1"/>
      <c r="V24" s="89" t="str">
        <f t="shared" si="1"/>
        <v>年齢_19以下_75以上</v>
      </c>
      <c r="W24" s="92" t="str">
        <f t="shared" si="2"/>
        <v/>
      </c>
      <c r="BD24" s="70"/>
      <c r="BE24" s="70" t="str">
        <f t="shared" si="3"/>
        <v/>
      </c>
    </row>
    <row r="25" spans="1:57" ht="31.9" customHeight="1" x14ac:dyDescent="0.15">
      <c r="A25" s="29">
        <v>11</v>
      </c>
      <c r="B25" s="31"/>
      <c r="C25" s="31"/>
      <c r="D25" s="31"/>
      <c r="E25" s="32"/>
      <c r="F25" s="111">
        <f t="shared" si="0"/>
        <v>127</v>
      </c>
      <c r="G25" s="35"/>
      <c r="H25" s="30"/>
      <c r="I25" s="61"/>
      <c r="J25" s="66"/>
      <c r="K25" s="31"/>
      <c r="L25" s="33"/>
      <c r="M25" s="33"/>
      <c r="N25" s="33"/>
      <c r="O25" s="33"/>
      <c r="P25" s="33"/>
      <c r="Q25" s="33"/>
      <c r="R25" s="33"/>
      <c r="S25" s="122"/>
      <c r="T25" s="31"/>
      <c r="U25" s="1"/>
      <c r="V25" s="89" t="str">
        <f t="shared" si="1"/>
        <v>年齢_19以下_75以上</v>
      </c>
      <c r="W25" s="92" t="str">
        <f t="shared" si="2"/>
        <v/>
      </c>
      <c r="BE25" s="70" t="str">
        <f t="shared" si="3"/>
        <v/>
      </c>
    </row>
    <row r="26" spans="1:57" ht="31.9" customHeight="1" x14ac:dyDescent="0.15">
      <c r="A26" s="29">
        <v>12</v>
      </c>
      <c r="B26" s="31"/>
      <c r="C26" s="31"/>
      <c r="D26" s="31"/>
      <c r="E26" s="32"/>
      <c r="F26" s="111">
        <f t="shared" si="0"/>
        <v>127</v>
      </c>
      <c r="G26" s="35"/>
      <c r="H26" s="30"/>
      <c r="I26" s="61"/>
      <c r="J26" s="66"/>
      <c r="K26" s="31"/>
      <c r="L26" s="33"/>
      <c r="M26" s="33"/>
      <c r="N26" s="33"/>
      <c r="O26" s="33"/>
      <c r="P26" s="33"/>
      <c r="Q26" s="33"/>
      <c r="R26" s="33"/>
      <c r="S26" s="122"/>
      <c r="T26" s="31"/>
      <c r="U26" s="1"/>
      <c r="V26" s="89" t="str">
        <f t="shared" si="1"/>
        <v>年齢_19以下_75以上</v>
      </c>
      <c r="W26" s="92" t="str">
        <f t="shared" si="2"/>
        <v/>
      </c>
      <c r="BE26" s="70" t="str">
        <f t="shared" si="3"/>
        <v/>
      </c>
    </row>
    <row r="27" spans="1:57" ht="31.9" customHeight="1" x14ac:dyDescent="0.15">
      <c r="A27" s="29">
        <v>13</v>
      </c>
      <c r="B27" s="31"/>
      <c r="C27" s="31"/>
      <c r="D27" s="31"/>
      <c r="E27" s="32"/>
      <c r="F27" s="111">
        <f t="shared" si="0"/>
        <v>127</v>
      </c>
      <c r="G27" s="35"/>
      <c r="H27" s="30"/>
      <c r="I27" s="61"/>
      <c r="J27" s="66"/>
      <c r="K27" s="31"/>
      <c r="L27" s="33"/>
      <c r="M27" s="33"/>
      <c r="N27" s="33"/>
      <c r="O27" s="33"/>
      <c r="P27" s="33"/>
      <c r="Q27" s="33"/>
      <c r="R27" s="33"/>
      <c r="S27" s="122"/>
      <c r="T27" s="31"/>
      <c r="U27" s="1"/>
      <c r="V27" s="89" t="str">
        <f t="shared" si="1"/>
        <v>年齢_19以下_75以上</v>
      </c>
      <c r="W27" s="92" t="str">
        <f t="shared" si="2"/>
        <v/>
      </c>
      <c r="BE27" s="70" t="str">
        <f t="shared" si="3"/>
        <v/>
      </c>
    </row>
    <row r="28" spans="1:57" ht="31.9" customHeight="1" x14ac:dyDescent="0.15">
      <c r="A28" s="29">
        <v>14</v>
      </c>
      <c r="B28" s="31"/>
      <c r="C28" s="31"/>
      <c r="D28" s="31"/>
      <c r="E28" s="32"/>
      <c r="F28" s="111">
        <f t="shared" si="0"/>
        <v>127</v>
      </c>
      <c r="G28" s="35"/>
      <c r="H28" s="30"/>
      <c r="I28" s="61"/>
      <c r="J28" s="66"/>
      <c r="K28" s="31"/>
      <c r="L28" s="33"/>
      <c r="M28" s="33"/>
      <c r="N28" s="33"/>
      <c r="O28" s="33"/>
      <c r="P28" s="33"/>
      <c r="Q28" s="33"/>
      <c r="R28" s="33"/>
      <c r="S28" s="122"/>
      <c r="T28" s="31"/>
      <c r="U28" s="1"/>
      <c r="V28" s="89" t="str">
        <f t="shared" si="1"/>
        <v>年齢_19以下_75以上</v>
      </c>
      <c r="W28" s="92" t="str">
        <f t="shared" si="2"/>
        <v/>
      </c>
      <c r="BE28" s="70" t="str">
        <f t="shared" si="3"/>
        <v/>
      </c>
    </row>
    <row r="29" spans="1:57" ht="31.9" customHeight="1" x14ac:dyDescent="0.15">
      <c r="A29" s="29">
        <v>15</v>
      </c>
      <c r="B29" s="31"/>
      <c r="C29" s="31"/>
      <c r="D29" s="31"/>
      <c r="E29" s="32"/>
      <c r="F29" s="111">
        <f t="shared" si="0"/>
        <v>127</v>
      </c>
      <c r="G29" s="35"/>
      <c r="H29" s="30"/>
      <c r="I29" s="61"/>
      <c r="J29" s="66"/>
      <c r="K29" s="31"/>
      <c r="L29" s="33"/>
      <c r="M29" s="33"/>
      <c r="N29" s="33"/>
      <c r="O29" s="33"/>
      <c r="P29" s="33"/>
      <c r="Q29" s="33"/>
      <c r="R29" s="33"/>
      <c r="S29" s="122"/>
      <c r="T29" s="31"/>
      <c r="U29" s="1"/>
      <c r="V29" s="89" t="str">
        <f t="shared" si="1"/>
        <v>年齢_19以下_75以上</v>
      </c>
      <c r="W29" s="92" t="str">
        <f t="shared" si="2"/>
        <v/>
      </c>
      <c r="BE29" s="70" t="str">
        <f t="shared" si="3"/>
        <v/>
      </c>
    </row>
    <row r="30" spans="1:57" ht="31.9" customHeight="1" x14ac:dyDescent="0.15">
      <c r="A30" s="29">
        <v>16</v>
      </c>
      <c r="B30" s="31"/>
      <c r="C30" s="31"/>
      <c r="D30" s="31"/>
      <c r="E30" s="32"/>
      <c r="F30" s="111">
        <f t="shared" si="0"/>
        <v>127</v>
      </c>
      <c r="G30" s="35"/>
      <c r="H30" s="30"/>
      <c r="I30" s="61"/>
      <c r="J30" s="66"/>
      <c r="K30" s="31"/>
      <c r="L30" s="33"/>
      <c r="M30" s="33"/>
      <c r="N30" s="33"/>
      <c r="O30" s="33"/>
      <c r="P30" s="33"/>
      <c r="Q30" s="33"/>
      <c r="R30" s="33"/>
      <c r="S30" s="122"/>
      <c r="T30" s="31"/>
      <c r="U30" s="1"/>
      <c r="V30" s="89" t="str">
        <f t="shared" si="1"/>
        <v>年齢_19以下_75以上</v>
      </c>
      <c r="W30" s="92" t="str">
        <f t="shared" si="2"/>
        <v/>
      </c>
      <c r="BE30" s="70" t="str">
        <f t="shared" si="3"/>
        <v/>
      </c>
    </row>
    <row r="31" spans="1:57" ht="31.9" customHeight="1" x14ac:dyDescent="0.15">
      <c r="A31" s="29">
        <v>17</v>
      </c>
      <c r="B31" s="31"/>
      <c r="C31" s="31"/>
      <c r="D31" s="31"/>
      <c r="E31" s="32"/>
      <c r="F31" s="111">
        <f t="shared" si="0"/>
        <v>127</v>
      </c>
      <c r="G31" s="35"/>
      <c r="H31" s="30"/>
      <c r="I31" s="61"/>
      <c r="J31" s="66"/>
      <c r="K31" s="31"/>
      <c r="L31" s="33"/>
      <c r="M31" s="33"/>
      <c r="N31" s="33"/>
      <c r="O31" s="33"/>
      <c r="P31" s="33"/>
      <c r="Q31" s="33"/>
      <c r="R31" s="33"/>
      <c r="S31" s="122"/>
      <c r="T31" s="31"/>
      <c r="U31" s="1"/>
      <c r="V31" s="89" t="str">
        <f t="shared" si="1"/>
        <v>年齢_19以下_75以上</v>
      </c>
      <c r="W31" s="92" t="str">
        <f t="shared" si="2"/>
        <v/>
      </c>
      <c r="BE31" s="70" t="str">
        <f t="shared" si="3"/>
        <v/>
      </c>
    </row>
    <row r="32" spans="1:57" ht="31.9" customHeight="1" x14ac:dyDescent="0.15">
      <c r="A32" s="29">
        <v>18</v>
      </c>
      <c r="B32" s="31"/>
      <c r="C32" s="31"/>
      <c r="D32" s="31"/>
      <c r="E32" s="32"/>
      <c r="F32" s="111">
        <f t="shared" si="0"/>
        <v>127</v>
      </c>
      <c r="G32" s="35"/>
      <c r="H32" s="30"/>
      <c r="I32" s="61"/>
      <c r="J32" s="66"/>
      <c r="K32" s="31"/>
      <c r="L32" s="33"/>
      <c r="M32" s="33"/>
      <c r="N32" s="33"/>
      <c r="O32" s="33"/>
      <c r="P32" s="33"/>
      <c r="Q32" s="33"/>
      <c r="R32" s="33"/>
      <c r="S32" s="122"/>
      <c r="T32" s="31"/>
      <c r="U32" s="1"/>
      <c r="V32" s="89" t="str">
        <f t="shared" si="1"/>
        <v>年齢_19以下_75以上</v>
      </c>
      <c r="W32" s="92" t="str">
        <f t="shared" si="2"/>
        <v/>
      </c>
      <c r="BE32" s="70" t="str">
        <f t="shared" si="3"/>
        <v/>
      </c>
    </row>
    <row r="33" spans="1:57" ht="31.9" customHeight="1" x14ac:dyDescent="0.15">
      <c r="A33" s="29">
        <v>19</v>
      </c>
      <c r="B33" s="31"/>
      <c r="C33" s="31"/>
      <c r="D33" s="31"/>
      <c r="E33" s="32"/>
      <c r="F33" s="111">
        <f>DATEDIF(E33,"2027/3/31","Y")</f>
        <v>127</v>
      </c>
      <c r="G33" s="35"/>
      <c r="H33" s="30"/>
      <c r="I33" s="61"/>
      <c r="J33" s="66"/>
      <c r="K33" s="31"/>
      <c r="L33" s="33"/>
      <c r="M33" s="33"/>
      <c r="N33" s="33"/>
      <c r="O33" s="33"/>
      <c r="P33" s="33"/>
      <c r="Q33" s="33"/>
      <c r="R33" s="33"/>
      <c r="S33" s="122"/>
      <c r="T33" s="31"/>
      <c r="U33" s="1"/>
      <c r="V33" s="89" t="str">
        <f t="shared" si="1"/>
        <v>年齢_19以下_75以上</v>
      </c>
      <c r="W33" s="92" t="str">
        <f t="shared" si="2"/>
        <v/>
      </c>
      <c r="BE33" s="70" t="str">
        <f t="shared" si="3"/>
        <v/>
      </c>
    </row>
    <row r="34" spans="1:57" ht="31.9" customHeight="1" x14ac:dyDescent="0.15">
      <c r="A34" s="29">
        <v>20</v>
      </c>
      <c r="B34" s="31"/>
      <c r="C34" s="31"/>
      <c r="D34" s="31"/>
      <c r="E34" s="32"/>
      <c r="F34" s="111">
        <f t="shared" si="0"/>
        <v>127</v>
      </c>
      <c r="G34" s="35"/>
      <c r="H34" s="30"/>
      <c r="I34" s="61"/>
      <c r="J34" s="66"/>
      <c r="K34" s="31"/>
      <c r="L34" s="33"/>
      <c r="M34" s="33"/>
      <c r="N34" s="33"/>
      <c r="O34" s="33"/>
      <c r="P34" s="33"/>
      <c r="Q34" s="33"/>
      <c r="R34" s="33"/>
      <c r="S34" s="122"/>
      <c r="T34" s="31"/>
      <c r="U34" s="1"/>
      <c r="V34" s="89" t="str">
        <f t="shared" si="1"/>
        <v>年齢_19以下_75以上</v>
      </c>
      <c r="W34" s="92" t="str">
        <f t="shared" si="2"/>
        <v/>
      </c>
      <c r="BE34" s="70" t="str">
        <f t="shared" si="3"/>
        <v/>
      </c>
    </row>
    <row r="35" spans="1:57" x14ac:dyDescent="0.15">
      <c r="P35" s="1"/>
    </row>
    <row r="36" spans="1:57" x14ac:dyDescent="0.15">
      <c r="P36" s="1"/>
    </row>
    <row r="37" spans="1:57" x14ac:dyDescent="0.15">
      <c r="P37" s="1"/>
    </row>
  </sheetData>
  <dataConsolidate/>
  <mergeCells count="20">
    <mergeCell ref="A2:B3"/>
    <mergeCell ref="C2:F3"/>
    <mergeCell ref="X12:AW12"/>
    <mergeCell ref="A11:A13"/>
    <mergeCell ref="C6:D6"/>
    <mergeCell ref="C11:C12"/>
    <mergeCell ref="B11:B12"/>
    <mergeCell ref="C7:D7"/>
    <mergeCell ref="K11:R11"/>
    <mergeCell ref="T11:T13"/>
    <mergeCell ref="S11:S12"/>
    <mergeCell ref="G11:G13"/>
    <mergeCell ref="J11:J13"/>
    <mergeCell ref="F11:F12"/>
    <mergeCell ref="D11:D13"/>
    <mergeCell ref="E11:E13"/>
    <mergeCell ref="H11:H13"/>
    <mergeCell ref="I11:I13"/>
    <mergeCell ref="M1:S1"/>
    <mergeCell ref="G1:J1"/>
  </mergeCells>
  <phoneticPr fontId="3"/>
  <conditionalFormatting sqref="G15">
    <cfRule type="expression" dxfId="2" priority="4">
      <formula>AND(G15="",BE15=1)</formula>
    </cfRule>
  </conditionalFormatting>
  <conditionalFormatting sqref="G16">
    <cfRule type="expression" dxfId="1" priority="2">
      <formula>AND(G16="",BE16=1)</formula>
    </cfRule>
  </conditionalFormatting>
  <conditionalFormatting sqref="G17:G34">
    <cfRule type="expression" dxfId="0" priority="1">
      <formula>AND(G17="",BE17=1)</formula>
    </cfRule>
  </conditionalFormatting>
  <dataValidations count="7">
    <dataValidation type="list" allowBlank="1" showInputMessage="1" showErrorMessage="1" sqref="K15:R34" xr:uid="{EB6BA278-153B-45D0-9FF1-714A491594A0}">
      <formula1>"●"</formula1>
    </dataValidation>
    <dataValidation type="list" allowBlank="1" showInputMessage="1" showErrorMessage="1" sqref="K14:R14 W14" xr:uid="{090FAA45-768D-44F3-838A-D723CBB58908}">
      <formula1>#REF!</formula1>
    </dataValidation>
    <dataValidation type="list" allowBlank="1" showInputMessage="1" showErrorMessage="1" sqref="D15:D34" xr:uid="{4D875539-170A-49F2-9092-B776CE1224CF}">
      <formula1>"男,女"</formula1>
    </dataValidation>
    <dataValidation type="list" allowBlank="1" showInputMessage="1" showErrorMessage="1" sqref="H14:H34" xr:uid="{1B1CC2D4-C79B-4010-8BCA-623959F79FB7}">
      <formula1>$X$13:$AU$13</formula1>
    </dataValidation>
    <dataValidation type="list" allowBlank="1" showInputMessage="1" showErrorMessage="1" sqref="I14:I34" xr:uid="{36060B66-5D71-48C1-8272-C235FF468CC5}">
      <formula1>INDIRECT(H14)</formula1>
    </dataValidation>
    <dataValidation type="list" allowBlank="1" showInputMessage="1" showErrorMessage="1" sqref="J14:J34" xr:uid="{D86B6685-8CA7-42A7-B78A-FF5BEB1A3049}">
      <formula1>INDIRECT(V14)</formula1>
    </dataValidation>
    <dataValidation type="list" allowBlank="1" showInputMessage="1" showErrorMessage="1" sqref="V14:W14" xr:uid="{36FD26F8-C5B8-4986-B773-EA8AF2265A95}">
      <formula1>INDIRECT(I14)</formula1>
    </dataValidation>
  </dataValidations>
  <printOptions horizontalCentered="1"/>
  <pageMargins left="0.11811023622047245" right="0" top="0.19685039370078741" bottom="0.11811023622047245"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A917-0D9A-4706-A2EF-543652854E02}">
  <sheetPr codeName="Sheet2"/>
  <dimension ref="A1:Y59"/>
  <sheetViews>
    <sheetView zoomScale="90" zoomScaleNormal="90" workbookViewId="0">
      <pane ySplit="6" topLeftCell="A7" activePane="bottomLeft" state="frozen"/>
      <selection pane="bottomLeft" activeCell="A4" sqref="A4"/>
    </sheetView>
  </sheetViews>
  <sheetFormatPr defaultRowHeight="15.75" x14ac:dyDescent="0.15"/>
  <cols>
    <col min="1" max="1" width="9" style="50"/>
    <col min="2" max="2" width="6.375" style="52" bestFit="1" customWidth="1"/>
    <col min="3" max="3" width="18.875" style="50" bestFit="1" customWidth="1"/>
    <col min="4" max="4" width="8.875" style="50" bestFit="1" customWidth="1"/>
    <col min="5" max="5" width="2.5" style="50" customWidth="1"/>
    <col min="6" max="6" width="9" style="50"/>
    <col min="7" max="7" width="6.375" style="50" bestFit="1" customWidth="1"/>
    <col min="8" max="8" width="24.25" style="50" bestFit="1" customWidth="1"/>
    <col min="9" max="9" width="8.875" style="50" bestFit="1" customWidth="1"/>
    <col min="10" max="10" width="2.5" style="50" customWidth="1"/>
    <col min="11" max="11" width="12.125" style="50" bestFit="1" customWidth="1"/>
    <col min="12" max="12" width="6.375" style="50" bestFit="1" customWidth="1"/>
    <col min="13" max="13" width="20.625" style="50" bestFit="1" customWidth="1"/>
    <col min="14" max="14" width="8.875" style="50" bestFit="1" customWidth="1"/>
    <col min="15" max="15" width="2.5" style="50" customWidth="1"/>
    <col min="16" max="16" width="9" style="50"/>
    <col min="17" max="17" width="6.375" style="50" bestFit="1" customWidth="1"/>
    <col min="18" max="18" width="20.625" style="50" bestFit="1" customWidth="1"/>
    <col min="19" max="19" width="8.875" style="50" bestFit="1" customWidth="1"/>
    <col min="20" max="20" width="2.5" style="50" customWidth="1"/>
    <col min="21" max="21" width="9" style="50"/>
    <col min="22" max="22" width="6.375" style="50" bestFit="1" customWidth="1"/>
    <col min="23" max="23" width="17.125" style="50" bestFit="1" customWidth="1"/>
    <col min="24" max="16384" width="9" style="50"/>
  </cols>
  <sheetData>
    <row r="1" spans="1:21" ht="19.5" x14ac:dyDescent="0.15">
      <c r="A1" s="49" t="s">
        <v>60</v>
      </c>
    </row>
    <row r="2" spans="1:21" ht="19.5" x14ac:dyDescent="0.15">
      <c r="A2" s="49" t="s">
        <v>84</v>
      </c>
    </row>
    <row r="3" spans="1:21" ht="19.5" x14ac:dyDescent="0.15">
      <c r="A3" s="65" t="s">
        <v>255</v>
      </c>
    </row>
    <row r="4" spans="1:21" ht="19.5" x14ac:dyDescent="0.15">
      <c r="A4" s="65" t="s">
        <v>218</v>
      </c>
    </row>
    <row r="6" spans="1:21" s="51" customFormat="1" ht="28.5" x14ac:dyDescent="0.15">
      <c r="A6" s="46" t="s">
        <v>52</v>
      </c>
      <c r="B6" s="57" t="s">
        <v>110</v>
      </c>
      <c r="C6" s="47" t="s">
        <v>53</v>
      </c>
      <c r="D6" s="55" t="s">
        <v>94</v>
      </c>
      <c r="F6" s="46" t="s">
        <v>52</v>
      </c>
      <c r="G6" s="57" t="s">
        <v>110</v>
      </c>
      <c r="H6" s="47" t="s">
        <v>53</v>
      </c>
      <c r="I6" s="55" t="s">
        <v>94</v>
      </c>
      <c r="K6" s="46" t="s">
        <v>52</v>
      </c>
      <c r="L6" s="57" t="s">
        <v>110</v>
      </c>
      <c r="M6" s="47" t="s">
        <v>53</v>
      </c>
      <c r="N6" s="55" t="s">
        <v>94</v>
      </c>
      <c r="P6" s="46" t="s">
        <v>52</v>
      </c>
      <c r="Q6" s="57" t="s">
        <v>110</v>
      </c>
      <c r="R6" s="47" t="s">
        <v>53</v>
      </c>
      <c r="S6" s="55" t="s">
        <v>94</v>
      </c>
    </row>
    <row r="7" spans="1:21" s="51" customFormat="1" ht="14.25" x14ac:dyDescent="0.15">
      <c r="A7" s="175" t="s">
        <v>54</v>
      </c>
      <c r="B7" s="48" t="s">
        <v>56</v>
      </c>
      <c r="C7" s="175" t="s">
        <v>57</v>
      </c>
      <c r="D7" s="48" t="s">
        <v>91</v>
      </c>
      <c r="F7" s="171" t="s">
        <v>128</v>
      </c>
      <c r="G7" s="47" t="s">
        <v>70</v>
      </c>
      <c r="H7" s="171" t="s">
        <v>132</v>
      </c>
      <c r="I7" s="48" t="s">
        <v>91</v>
      </c>
      <c r="K7" s="175" t="s">
        <v>69</v>
      </c>
      <c r="L7" s="48" t="s">
        <v>70</v>
      </c>
      <c r="M7" s="175" t="s">
        <v>76</v>
      </c>
      <c r="N7" s="48" t="s">
        <v>85</v>
      </c>
      <c r="P7" s="174" t="s">
        <v>86</v>
      </c>
      <c r="Q7" s="47" t="s">
        <v>70</v>
      </c>
      <c r="R7" s="171" t="s">
        <v>95</v>
      </c>
      <c r="S7" s="48" t="s">
        <v>91</v>
      </c>
      <c r="U7" s="56"/>
    </row>
    <row r="8" spans="1:21" s="51" customFormat="1" ht="14.25" x14ac:dyDescent="0.15">
      <c r="A8" s="176"/>
      <c r="B8" s="48" t="s">
        <v>59</v>
      </c>
      <c r="C8" s="176"/>
      <c r="D8" s="48" t="s">
        <v>91</v>
      </c>
      <c r="F8" s="172"/>
      <c r="G8" s="47" t="s">
        <v>71</v>
      </c>
      <c r="H8" s="172"/>
      <c r="I8" s="48" t="s">
        <v>85</v>
      </c>
      <c r="K8" s="176"/>
      <c r="L8" s="48" t="s">
        <v>71</v>
      </c>
      <c r="M8" s="176"/>
      <c r="N8" s="48" t="s">
        <v>91</v>
      </c>
      <c r="P8" s="174"/>
      <c r="Q8" s="47" t="s">
        <v>71</v>
      </c>
      <c r="R8" s="172"/>
      <c r="S8" s="48" t="s">
        <v>91</v>
      </c>
      <c r="U8" s="56"/>
    </row>
    <row r="9" spans="1:21" s="51" customFormat="1" ht="14.25" x14ac:dyDescent="0.15">
      <c r="A9" s="176"/>
      <c r="B9" s="48" t="s">
        <v>62</v>
      </c>
      <c r="C9" s="177"/>
      <c r="D9" s="48" t="s">
        <v>85</v>
      </c>
      <c r="F9" s="172"/>
      <c r="G9" s="47" t="s">
        <v>73</v>
      </c>
      <c r="H9" s="172"/>
      <c r="I9" s="48" t="s">
        <v>91</v>
      </c>
      <c r="K9" s="176"/>
      <c r="L9" s="48" t="s">
        <v>73</v>
      </c>
      <c r="M9" s="176"/>
      <c r="N9" s="48" t="s">
        <v>91</v>
      </c>
      <c r="P9" s="174"/>
      <c r="Q9" s="47" t="s">
        <v>73</v>
      </c>
      <c r="R9" s="173"/>
      <c r="S9" s="48" t="s">
        <v>91</v>
      </c>
      <c r="U9" s="56" t="s">
        <v>216</v>
      </c>
    </row>
    <row r="10" spans="1:21" s="51" customFormat="1" ht="14.25" x14ac:dyDescent="0.15">
      <c r="A10" s="176"/>
      <c r="B10" s="48" t="s">
        <v>64</v>
      </c>
      <c r="C10" s="48" t="s">
        <v>65</v>
      </c>
      <c r="D10" s="48" t="s">
        <v>85</v>
      </c>
      <c r="F10" s="172"/>
      <c r="G10" s="47" t="s">
        <v>56</v>
      </c>
      <c r="H10" s="172"/>
      <c r="I10" s="48" t="s">
        <v>91</v>
      </c>
      <c r="K10" s="176"/>
      <c r="L10" s="48" t="s">
        <v>59</v>
      </c>
      <c r="M10" s="176"/>
      <c r="N10" s="48" t="s">
        <v>91</v>
      </c>
      <c r="P10" s="174"/>
      <c r="Q10" s="47" t="s">
        <v>73</v>
      </c>
      <c r="R10" s="47" t="s">
        <v>96</v>
      </c>
      <c r="S10" s="48" t="s">
        <v>85</v>
      </c>
    </row>
    <row r="11" spans="1:21" s="51" customFormat="1" ht="14.25" x14ac:dyDescent="0.15">
      <c r="A11" s="176"/>
      <c r="B11" s="48" t="s">
        <v>66</v>
      </c>
      <c r="C11" s="48" t="s">
        <v>57</v>
      </c>
      <c r="D11" s="48" t="s">
        <v>85</v>
      </c>
      <c r="F11" s="172"/>
      <c r="G11" s="47" t="s">
        <v>59</v>
      </c>
      <c r="H11" s="173"/>
      <c r="I11" s="48" t="s">
        <v>85</v>
      </c>
      <c r="K11" s="176"/>
      <c r="L11" s="48" t="s">
        <v>75</v>
      </c>
      <c r="M11" s="176"/>
      <c r="N11" s="48" t="s">
        <v>91</v>
      </c>
      <c r="P11" s="174"/>
      <c r="Q11" s="47" t="s">
        <v>55</v>
      </c>
      <c r="R11" s="171" t="s">
        <v>95</v>
      </c>
      <c r="S11" s="48" t="s">
        <v>91</v>
      </c>
    </row>
    <row r="12" spans="1:21" s="51" customFormat="1" ht="14.25" x14ac:dyDescent="0.15">
      <c r="A12" s="177"/>
      <c r="B12" s="48" t="s">
        <v>68</v>
      </c>
      <c r="C12" s="48" t="s">
        <v>65</v>
      </c>
      <c r="D12" s="48" t="s">
        <v>85</v>
      </c>
      <c r="F12" s="172"/>
      <c r="G12" s="47" t="s">
        <v>59</v>
      </c>
      <c r="H12" s="47" t="s">
        <v>133</v>
      </c>
      <c r="I12" s="48" t="s">
        <v>91</v>
      </c>
      <c r="K12" s="176"/>
      <c r="L12" s="48" t="s">
        <v>64</v>
      </c>
      <c r="M12" s="176"/>
      <c r="N12" s="48" t="s">
        <v>91</v>
      </c>
      <c r="P12" s="174"/>
      <c r="Q12" s="47" t="s">
        <v>58</v>
      </c>
      <c r="R12" s="172"/>
      <c r="S12" s="48" t="s">
        <v>91</v>
      </c>
    </row>
    <row r="13" spans="1:21" s="51" customFormat="1" ht="14.25" x14ac:dyDescent="0.15">
      <c r="A13" s="171" t="s">
        <v>100</v>
      </c>
      <c r="B13" s="47" t="s">
        <v>102</v>
      </c>
      <c r="C13" s="171" t="s">
        <v>101</v>
      </c>
      <c r="D13" s="48" t="s">
        <v>91</v>
      </c>
      <c r="F13" s="172"/>
      <c r="G13" s="47" t="s">
        <v>62</v>
      </c>
      <c r="H13" s="171" t="s">
        <v>132</v>
      </c>
      <c r="I13" s="48" t="s">
        <v>85</v>
      </c>
      <c r="K13" s="177"/>
      <c r="L13" s="48" t="s">
        <v>68</v>
      </c>
      <c r="M13" s="177"/>
      <c r="N13" s="48" t="s">
        <v>85</v>
      </c>
      <c r="P13" s="174"/>
      <c r="Q13" s="47" t="s">
        <v>74</v>
      </c>
      <c r="R13" s="172"/>
      <c r="S13" s="48" t="s">
        <v>91</v>
      </c>
    </row>
    <row r="14" spans="1:21" s="51" customFormat="1" ht="14.25" x14ac:dyDescent="0.15">
      <c r="A14" s="172"/>
      <c r="B14" s="47" t="s">
        <v>70</v>
      </c>
      <c r="C14" s="172"/>
      <c r="D14" s="48" t="s">
        <v>91</v>
      </c>
      <c r="F14" s="172"/>
      <c r="G14" s="47" t="s">
        <v>64</v>
      </c>
      <c r="H14" s="172"/>
      <c r="I14" s="48" t="s">
        <v>91</v>
      </c>
      <c r="K14" s="175" t="s">
        <v>88</v>
      </c>
      <c r="L14" s="48" t="s">
        <v>59</v>
      </c>
      <c r="M14" s="175" t="s">
        <v>117</v>
      </c>
      <c r="N14" s="48" t="s">
        <v>91</v>
      </c>
      <c r="P14" s="174"/>
      <c r="Q14" s="47" t="s">
        <v>61</v>
      </c>
      <c r="R14" s="172"/>
      <c r="S14" s="48" t="s">
        <v>91</v>
      </c>
    </row>
    <row r="15" spans="1:21" s="51" customFormat="1" ht="14.25" x14ac:dyDescent="0.15">
      <c r="A15" s="172"/>
      <c r="B15" s="47" t="s">
        <v>71</v>
      </c>
      <c r="C15" s="172"/>
      <c r="D15" s="48" t="s">
        <v>91</v>
      </c>
      <c r="F15" s="172"/>
      <c r="G15" s="47" t="s">
        <v>68</v>
      </c>
      <c r="H15" s="172"/>
      <c r="I15" s="48" t="s">
        <v>85</v>
      </c>
      <c r="K15" s="176"/>
      <c r="L15" s="48" t="s">
        <v>62</v>
      </c>
      <c r="M15" s="176"/>
      <c r="N15" s="48" t="s">
        <v>91</v>
      </c>
      <c r="P15" s="174"/>
      <c r="Q15" s="47" t="s">
        <v>63</v>
      </c>
      <c r="R15" s="172"/>
      <c r="S15" s="48" t="s">
        <v>91</v>
      </c>
    </row>
    <row r="16" spans="1:21" s="51" customFormat="1" ht="14.25" x14ac:dyDescent="0.15">
      <c r="A16" s="172"/>
      <c r="B16" s="47" t="s">
        <v>73</v>
      </c>
      <c r="C16" s="173"/>
      <c r="D16" s="48" t="s">
        <v>91</v>
      </c>
      <c r="F16" s="173"/>
      <c r="G16" s="47" t="s">
        <v>78</v>
      </c>
      <c r="H16" s="173"/>
      <c r="I16" s="48" t="s">
        <v>85</v>
      </c>
      <c r="K16" s="176"/>
      <c r="L16" s="48" t="s">
        <v>64</v>
      </c>
      <c r="M16" s="177"/>
      <c r="N16" s="48" t="s">
        <v>91</v>
      </c>
      <c r="P16" s="174"/>
      <c r="Q16" s="47" t="s">
        <v>67</v>
      </c>
      <c r="R16" s="172"/>
      <c r="S16" s="48" t="s">
        <v>91</v>
      </c>
    </row>
    <row r="17" spans="1:19" s="51" customFormat="1" ht="14.25" x14ac:dyDescent="0.15">
      <c r="A17" s="172"/>
      <c r="B17" s="47" t="s">
        <v>73</v>
      </c>
      <c r="C17" s="47" t="s">
        <v>103</v>
      </c>
      <c r="D17" s="48" t="s">
        <v>91</v>
      </c>
      <c r="F17" s="171" t="s">
        <v>129</v>
      </c>
      <c r="G17" s="47" t="s">
        <v>71</v>
      </c>
      <c r="H17" s="171" t="s">
        <v>126</v>
      </c>
      <c r="I17" s="48" t="s">
        <v>91</v>
      </c>
      <c r="K17" s="177"/>
      <c r="L17" s="48" t="s">
        <v>64</v>
      </c>
      <c r="M17" s="48" t="s">
        <v>118</v>
      </c>
      <c r="N17" s="48" t="s">
        <v>85</v>
      </c>
      <c r="P17" s="174"/>
      <c r="Q17" s="47" t="s">
        <v>78</v>
      </c>
      <c r="R17" s="173"/>
      <c r="S17" s="48" t="s">
        <v>91</v>
      </c>
    </row>
    <row r="18" spans="1:19" s="51" customFormat="1" ht="14.25" x14ac:dyDescent="0.15">
      <c r="A18" s="172"/>
      <c r="B18" s="47" t="s">
        <v>73</v>
      </c>
      <c r="C18" s="47" t="s">
        <v>104</v>
      </c>
      <c r="D18" s="48" t="s">
        <v>91</v>
      </c>
      <c r="F18" s="172"/>
      <c r="G18" s="47" t="s">
        <v>73</v>
      </c>
      <c r="H18" s="173"/>
      <c r="I18" s="48" t="s">
        <v>91</v>
      </c>
      <c r="K18" s="171" t="s">
        <v>80</v>
      </c>
      <c r="L18" s="47" t="s">
        <v>70</v>
      </c>
      <c r="M18" s="171" t="s">
        <v>81</v>
      </c>
      <c r="N18" s="48" t="s">
        <v>91</v>
      </c>
      <c r="P18" s="174" t="s">
        <v>123</v>
      </c>
      <c r="Q18" s="47" t="s">
        <v>70</v>
      </c>
      <c r="R18" s="171" t="s">
        <v>124</v>
      </c>
      <c r="S18" s="48" t="s">
        <v>85</v>
      </c>
    </row>
    <row r="19" spans="1:19" s="51" customFormat="1" ht="14.25" x14ac:dyDescent="0.15">
      <c r="A19" s="172"/>
      <c r="B19" s="47" t="s">
        <v>73</v>
      </c>
      <c r="C19" s="47" t="s">
        <v>105</v>
      </c>
      <c r="D19" s="48" t="s">
        <v>85</v>
      </c>
      <c r="F19" s="172"/>
      <c r="G19" s="47" t="s">
        <v>73</v>
      </c>
      <c r="H19" s="171" t="s">
        <v>138</v>
      </c>
      <c r="I19" s="48" t="s">
        <v>91</v>
      </c>
      <c r="K19" s="172"/>
      <c r="L19" s="47" t="s">
        <v>71</v>
      </c>
      <c r="M19" s="172"/>
      <c r="N19" s="48" t="s">
        <v>85</v>
      </c>
      <c r="P19" s="174"/>
      <c r="Q19" s="47" t="s">
        <v>66</v>
      </c>
      <c r="R19" s="173"/>
      <c r="S19" s="48" t="s">
        <v>85</v>
      </c>
    </row>
    <row r="20" spans="1:19" s="51" customFormat="1" ht="14.25" x14ac:dyDescent="0.15">
      <c r="A20" s="172"/>
      <c r="B20" s="47" t="s">
        <v>55</v>
      </c>
      <c r="C20" s="171" t="s">
        <v>101</v>
      </c>
      <c r="D20" s="48" t="s">
        <v>91</v>
      </c>
      <c r="F20" s="172"/>
      <c r="G20" s="47" t="s">
        <v>56</v>
      </c>
      <c r="H20" s="172"/>
      <c r="I20" s="48" t="s">
        <v>85</v>
      </c>
      <c r="K20" s="172"/>
      <c r="L20" s="47" t="s">
        <v>72</v>
      </c>
      <c r="M20" s="172"/>
      <c r="N20" s="48" t="s">
        <v>91</v>
      </c>
      <c r="P20" s="174" t="s">
        <v>97</v>
      </c>
      <c r="Q20" s="47" t="s">
        <v>73</v>
      </c>
      <c r="R20" s="47" t="s">
        <v>98</v>
      </c>
      <c r="S20" s="48" t="s">
        <v>91</v>
      </c>
    </row>
    <row r="21" spans="1:19" s="51" customFormat="1" ht="14.25" x14ac:dyDescent="0.15">
      <c r="A21" s="172"/>
      <c r="B21" s="47" t="s">
        <v>58</v>
      </c>
      <c r="C21" s="172"/>
      <c r="D21" s="48" t="s">
        <v>91</v>
      </c>
      <c r="F21" s="172"/>
      <c r="G21" s="47" t="s">
        <v>59</v>
      </c>
      <c r="H21" s="173"/>
      <c r="I21" s="48" t="s">
        <v>91</v>
      </c>
      <c r="K21" s="172"/>
      <c r="L21" s="47" t="s">
        <v>55</v>
      </c>
      <c r="M21" s="172"/>
      <c r="N21" s="48" t="s">
        <v>91</v>
      </c>
      <c r="P21" s="174"/>
      <c r="Q21" s="47" t="s">
        <v>56</v>
      </c>
      <c r="R21" s="47" t="s">
        <v>99</v>
      </c>
      <c r="S21" s="48" t="s">
        <v>91</v>
      </c>
    </row>
    <row r="22" spans="1:19" s="51" customFormat="1" ht="14.25" x14ac:dyDescent="0.15">
      <c r="A22" s="172"/>
      <c r="B22" s="47" t="s">
        <v>74</v>
      </c>
      <c r="C22" s="172"/>
      <c r="D22" s="48" t="s">
        <v>91</v>
      </c>
      <c r="F22" s="172"/>
      <c r="G22" s="47" t="s">
        <v>64</v>
      </c>
      <c r="H22" s="58" t="s">
        <v>126</v>
      </c>
      <c r="I22" s="48" t="s">
        <v>85</v>
      </c>
      <c r="K22" s="172"/>
      <c r="L22" s="47" t="s">
        <v>58</v>
      </c>
      <c r="M22" s="172"/>
      <c r="N22" s="48" t="s">
        <v>91</v>
      </c>
      <c r="P22" s="174"/>
      <c r="Q22" s="47" t="s">
        <v>62</v>
      </c>
      <c r="R22" s="47" t="s">
        <v>98</v>
      </c>
      <c r="S22" s="48" t="s">
        <v>85</v>
      </c>
    </row>
    <row r="23" spans="1:19" s="51" customFormat="1" ht="14.25" x14ac:dyDescent="0.15">
      <c r="A23" s="172"/>
      <c r="B23" s="47" t="s">
        <v>61</v>
      </c>
      <c r="C23" s="172"/>
      <c r="D23" s="48" t="s">
        <v>91</v>
      </c>
      <c r="F23" s="172"/>
      <c r="G23" s="47" t="s">
        <v>64</v>
      </c>
      <c r="H23" s="58" t="s">
        <v>138</v>
      </c>
      <c r="I23" s="48" t="s">
        <v>91</v>
      </c>
      <c r="K23" s="172"/>
      <c r="L23" s="47" t="s">
        <v>74</v>
      </c>
      <c r="M23" s="172"/>
      <c r="N23" s="48" t="s">
        <v>91</v>
      </c>
      <c r="P23" s="174" t="s">
        <v>106</v>
      </c>
      <c r="Q23" s="47" t="s">
        <v>73</v>
      </c>
      <c r="R23" s="171" t="s">
        <v>107</v>
      </c>
      <c r="S23" s="48" t="s">
        <v>91</v>
      </c>
    </row>
    <row r="24" spans="1:19" s="51" customFormat="1" ht="14.25" x14ac:dyDescent="0.15">
      <c r="A24" s="172"/>
      <c r="B24" s="47" t="s">
        <v>63</v>
      </c>
      <c r="C24" s="172"/>
      <c r="D24" s="48" t="s">
        <v>91</v>
      </c>
      <c r="F24" s="173"/>
      <c r="G24" s="47" t="s">
        <v>64</v>
      </c>
      <c r="H24" s="47" t="s">
        <v>127</v>
      </c>
      <c r="I24" s="48" t="s">
        <v>91</v>
      </c>
      <c r="K24" s="172"/>
      <c r="L24" s="47" t="s">
        <v>61</v>
      </c>
      <c r="M24" s="172"/>
      <c r="N24" s="48" t="s">
        <v>91</v>
      </c>
      <c r="P24" s="174"/>
      <c r="Q24" s="47" t="s">
        <v>56</v>
      </c>
      <c r="R24" s="172"/>
      <c r="S24" s="48" t="s">
        <v>91</v>
      </c>
    </row>
    <row r="25" spans="1:19" s="51" customFormat="1" ht="14.25" x14ac:dyDescent="0.15">
      <c r="A25" s="172"/>
      <c r="B25" s="47" t="s">
        <v>67</v>
      </c>
      <c r="C25" s="172"/>
      <c r="D25" s="48" t="s">
        <v>91</v>
      </c>
      <c r="F25" s="171" t="s">
        <v>119</v>
      </c>
      <c r="G25" s="47" t="s">
        <v>73</v>
      </c>
      <c r="H25" s="171" t="s">
        <v>120</v>
      </c>
      <c r="I25" s="48" t="s">
        <v>91</v>
      </c>
      <c r="K25" s="172"/>
      <c r="L25" s="47" t="s">
        <v>63</v>
      </c>
      <c r="M25" s="172"/>
      <c r="N25" s="48" t="s">
        <v>85</v>
      </c>
      <c r="P25" s="174"/>
      <c r="Q25" s="47" t="s">
        <v>75</v>
      </c>
      <c r="R25" s="172"/>
      <c r="S25" s="48" t="s">
        <v>91</v>
      </c>
    </row>
    <row r="26" spans="1:19" s="51" customFormat="1" ht="14.25" x14ac:dyDescent="0.15">
      <c r="A26" s="173"/>
      <c r="B26" s="47" t="s">
        <v>78</v>
      </c>
      <c r="C26" s="173"/>
      <c r="D26" s="48" t="s">
        <v>91</v>
      </c>
      <c r="F26" s="172"/>
      <c r="G26" s="47" t="s">
        <v>56</v>
      </c>
      <c r="H26" s="173"/>
      <c r="I26" s="48" t="s">
        <v>91</v>
      </c>
      <c r="K26" s="172"/>
      <c r="L26" s="48" t="s">
        <v>68</v>
      </c>
      <c r="M26" s="172"/>
      <c r="N26" s="48" t="s">
        <v>91</v>
      </c>
      <c r="P26" s="174"/>
      <c r="Q26" s="47" t="s">
        <v>62</v>
      </c>
      <c r="R26" s="172"/>
      <c r="S26" s="48" t="s">
        <v>91</v>
      </c>
    </row>
    <row r="27" spans="1:19" s="51" customFormat="1" ht="14.25" x14ac:dyDescent="0.15">
      <c r="A27" s="175" t="s">
        <v>77</v>
      </c>
      <c r="B27" s="48" t="s">
        <v>73</v>
      </c>
      <c r="C27" s="175" t="s">
        <v>79</v>
      </c>
      <c r="D27" s="48" t="s">
        <v>91</v>
      </c>
      <c r="F27" s="172"/>
      <c r="G27" s="47" t="s">
        <v>56</v>
      </c>
      <c r="H27" s="58" t="s">
        <v>121</v>
      </c>
      <c r="I27" s="48" t="s">
        <v>91</v>
      </c>
      <c r="K27" s="173"/>
      <c r="L27" s="47" t="s">
        <v>78</v>
      </c>
      <c r="M27" s="173"/>
      <c r="N27" s="48" t="s">
        <v>91</v>
      </c>
      <c r="P27" s="174"/>
      <c r="Q27" s="47" t="s">
        <v>66</v>
      </c>
      <c r="R27" s="173"/>
      <c r="S27" s="48" t="s">
        <v>91</v>
      </c>
    </row>
    <row r="28" spans="1:19" s="51" customFormat="1" ht="14.25" x14ac:dyDescent="0.15">
      <c r="A28" s="176"/>
      <c r="B28" s="48" t="s">
        <v>62</v>
      </c>
      <c r="C28" s="176"/>
      <c r="D28" s="48" t="s">
        <v>85</v>
      </c>
      <c r="F28" s="172"/>
      <c r="G28" s="47" t="s">
        <v>56</v>
      </c>
      <c r="H28" s="47" t="s">
        <v>122</v>
      </c>
      <c r="I28" s="48" t="s">
        <v>85</v>
      </c>
      <c r="K28" s="174" t="s">
        <v>87</v>
      </c>
      <c r="L28" s="47" t="s">
        <v>70</v>
      </c>
      <c r="M28" s="171" t="s">
        <v>136</v>
      </c>
      <c r="N28" s="48" t="s">
        <v>91</v>
      </c>
      <c r="P28" s="174" t="s">
        <v>109</v>
      </c>
      <c r="Q28" s="47" t="s">
        <v>73</v>
      </c>
      <c r="R28" s="171" t="s">
        <v>111</v>
      </c>
      <c r="S28" s="48" t="s">
        <v>91</v>
      </c>
    </row>
    <row r="29" spans="1:19" s="51" customFormat="1" ht="14.25" x14ac:dyDescent="0.15">
      <c r="A29" s="176"/>
      <c r="B29" s="47" t="s">
        <v>64</v>
      </c>
      <c r="C29" s="176"/>
      <c r="D29" s="48" t="s">
        <v>85</v>
      </c>
      <c r="F29" s="172"/>
      <c r="G29" s="47" t="s">
        <v>59</v>
      </c>
      <c r="H29" s="171" t="s">
        <v>120</v>
      </c>
      <c r="I29" s="48" t="s">
        <v>85</v>
      </c>
      <c r="K29" s="174"/>
      <c r="L29" s="47" t="s">
        <v>71</v>
      </c>
      <c r="M29" s="172"/>
      <c r="N29" s="48" t="s">
        <v>91</v>
      </c>
      <c r="P29" s="174"/>
      <c r="Q29" s="47" t="s">
        <v>56</v>
      </c>
      <c r="R29" s="172"/>
      <c r="S29" s="48" t="s">
        <v>91</v>
      </c>
    </row>
    <row r="30" spans="1:19" s="51" customFormat="1" ht="14.25" x14ac:dyDescent="0.15">
      <c r="A30" s="177"/>
      <c r="B30" s="47" t="s">
        <v>78</v>
      </c>
      <c r="C30" s="177"/>
      <c r="D30" s="48" t="s">
        <v>85</v>
      </c>
      <c r="F30" s="172"/>
      <c r="G30" s="47" t="s">
        <v>66</v>
      </c>
      <c r="H30" s="173"/>
      <c r="I30" s="48" t="s">
        <v>85</v>
      </c>
      <c r="K30" s="174"/>
      <c r="L30" s="47" t="s">
        <v>72</v>
      </c>
      <c r="M30" s="172"/>
      <c r="N30" s="48" t="s">
        <v>91</v>
      </c>
      <c r="P30" s="174"/>
      <c r="Q30" s="47" t="s">
        <v>58</v>
      </c>
      <c r="R30" s="172"/>
      <c r="S30" s="48" t="s">
        <v>91</v>
      </c>
    </row>
    <row r="31" spans="1:19" s="51" customFormat="1" ht="14.25" x14ac:dyDescent="0.15">
      <c r="A31" s="171" t="s">
        <v>134</v>
      </c>
      <c r="B31" s="47" t="s">
        <v>56</v>
      </c>
      <c r="C31" s="171" t="s">
        <v>201</v>
      </c>
      <c r="D31" s="48" t="s">
        <v>91</v>
      </c>
      <c r="F31" s="173"/>
      <c r="G31" s="47" t="s">
        <v>68</v>
      </c>
      <c r="H31" s="58" t="s">
        <v>121</v>
      </c>
      <c r="I31" s="48" t="s">
        <v>85</v>
      </c>
      <c r="K31" s="174"/>
      <c r="L31" s="47" t="s">
        <v>55</v>
      </c>
      <c r="M31" s="172"/>
      <c r="N31" s="48" t="s">
        <v>85</v>
      </c>
      <c r="P31" s="174"/>
      <c r="Q31" s="47" t="s">
        <v>74</v>
      </c>
      <c r="R31" s="172"/>
      <c r="S31" s="48" t="s">
        <v>91</v>
      </c>
    </row>
    <row r="32" spans="1:19" s="51" customFormat="1" ht="14.25" x14ac:dyDescent="0.15">
      <c r="A32" s="172"/>
      <c r="B32" s="47" t="s">
        <v>75</v>
      </c>
      <c r="C32" s="172"/>
      <c r="D32" s="48" t="s">
        <v>91</v>
      </c>
      <c r="F32" s="171" t="s">
        <v>130</v>
      </c>
      <c r="G32" s="47" t="s">
        <v>73</v>
      </c>
      <c r="H32" s="171" t="s">
        <v>125</v>
      </c>
      <c r="I32" s="48" t="s">
        <v>91</v>
      </c>
      <c r="K32" s="174"/>
      <c r="L32" s="47" t="s">
        <v>58</v>
      </c>
      <c r="M32" s="172"/>
      <c r="N32" s="48" t="s">
        <v>85</v>
      </c>
      <c r="P32" s="174"/>
      <c r="Q32" s="47" t="s">
        <v>61</v>
      </c>
      <c r="R32" s="172"/>
      <c r="S32" s="48" t="s">
        <v>91</v>
      </c>
    </row>
    <row r="33" spans="1:24" s="51" customFormat="1" ht="14.25" x14ac:dyDescent="0.15">
      <c r="A33" s="172"/>
      <c r="B33" s="47" t="s">
        <v>62</v>
      </c>
      <c r="C33" s="172"/>
      <c r="D33" s="48" t="s">
        <v>85</v>
      </c>
      <c r="F33" s="172"/>
      <c r="G33" s="47" t="s">
        <v>56</v>
      </c>
      <c r="H33" s="172"/>
      <c r="I33" s="48" t="s">
        <v>91</v>
      </c>
      <c r="K33" s="174"/>
      <c r="L33" s="47" t="s">
        <v>74</v>
      </c>
      <c r="M33" s="172"/>
      <c r="N33" s="48" t="s">
        <v>91</v>
      </c>
      <c r="P33" s="174"/>
      <c r="Q33" s="47" t="s">
        <v>63</v>
      </c>
      <c r="R33" s="172"/>
      <c r="S33" s="48" t="s">
        <v>91</v>
      </c>
    </row>
    <row r="34" spans="1:24" s="51" customFormat="1" ht="14.25" x14ac:dyDescent="0.15">
      <c r="A34" s="173"/>
      <c r="B34" s="47" t="s">
        <v>66</v>
      </c>
      <c r="C34" s="173"/>
      <c r="D34" s="48" t="s">
        <v>85</v>
      </c>
      <c r="F34" s="173"/>
      <c r="G34" s="47" t="s">
        <v>62</v>
      </c>
      <c r="H34" s="173"/>
      <c r="I34" s="48" t="s">
        <v>91</v>
      </c>
      <c r="K34" s="174"/>
      <c r="L34" s="47" t="s">
        <v>61</v>
      </c>
      <c r="M34" s="172"/>
      <c r="N34" s="48" t="s">
        <v>91</v>
      </c>
      <c r="P34" s="174"/>
      <c r="Q34" s="47" t="s">
        <v>78</v>
      </c>
      <c r="R34" s="173"/>
      <c r="S34" s="48" t="s">
        <v>85</v>
      </c>
    </row>
    <row r="35" spans="1:24" s="51" customFormat="1" ht="14.25" x14ac:dyDescent="0.15">
      <c r="A35" s="59"/>
      <c r="B35" s="59"/>
      <c r="C35" s="59"/>
      <c r="D35" s="59"/>
      <c r="F35" s="171" t="s">
        <v>131</v>
      </c>
      <c r="G35" s="47" t="s">
        <v>73</v>
      </c>
      <c r="H35" s="171" t="s">
        <v>90</v>
      </c>
      <c r="I35" s="48" t="s">
        <v>91</v>
      </c>
      <c r="K35" s="174"/>
      <c r="L35" s="47" t="s">
        <v>63</v>
      </c>
      <c r="M35" s="173"/>
      <c r="N35" s="48" t="s">
        <v>91</v>
      </c>
      <c r="P35" s="47" t="s">
        <v>92</v>
      </c>
      <c r="Q35" s="47" t="s">
        <v>78</v>
      </c>
      <c r="R35" s="47" t="s">
        <v>93</v>
      </c>
      <c r="S35" s="48" t="s">
        <v>85</v>
      </c>
    </row>
    <row r="36" spans="1:24" s="51" customFormat="1" ht="14.25" x14ac:dyDescent="0.15">
      <c r="A36" s="54"/>
      <c r="B36" s="54"/>
      <c r="C36" s="54"/>
      <c r="D36" s="54"/>
      <c r="F36" s="172"/>
      <c r="G36" s="47" t="s">
        <v>59</v>
      </c>
      <c r="H36" s="172"/>
      <c r="I36" s="48" t="s">
        <v>91</v>
      </c>
      <c r="K36" s="174"/>
      <c r="L36" s="47" t="s">
        <v>63</v>
      </c>
      <c r="M36" s="47" t="s">
        <v>137</v>
      </c>
      <c r="N36" s="48" t="s">
        <v>85</v>
      </c>
      <c r="P36" s="171" t="s">
        <v>112</v>
      </c>
      <c r="Q36" s="47" t="s">
        <v>73</v>
      </c>
      <c r="R36" s="47" t="s">
        <v>113</v>
      </c>
      <c r="S36" s="48" t="s">
        <v>91</v>
      </c>
    </row>
    <row r="37" spans="1:24" s="51" customFormat="1" ht="14.25" x14ac:dyDescent="0.15">
      <c r="A37" s="54"/>
      <c r="B37" s="54"/>
      <c r="C37" s="54"/>
      <c r="D37" s="54"/>
      <c r="F37" s="172"/>
      <c r="G37" s="47" t="s">
        <v>62</v>
      </c>
      <c r="H37" s="172"/>
      <c r="I37" s="48" t="s">
        <v>91</v>
      </c>
      <c r="K37" s="174"/>
      <c r="L37" s="48" t="s">
        <v>68</v>
      </c>
      <c r="M37" s="47" t="s">
        <v>136</v>
      </c>
      <c r="N37" s="48" t="s">
        <v>85</v>
      </c>
      <c r="P37" s="172"/>
      <c r="Q37" s="47" t="s">
        <v>56</v>
      </c>
      <c r="R37" s="47" t="s">
        <v>114</v>
      </c>
      <c r="S37" s="48" t="s">
        <v>91</v>
      </c>
    </row>
    <row r="38" spans="1:24" s="51" customFormat="1" ht="14.25" x14ac:dyDescent="0.15">
      <c r="A38" s="53"/>
      <c r="B38" s="53"/>
      <c r="C38" s="53"/>
      <c r="D38" s="53"/>
      <c r="F38" s="173"/>
      <c r="G38" s="47" t="s">
        <v>68</v>
      </c>
      <c r="H38" s="173"/>
      <c r="I38" s="48" t="s">
        <v>85</v>
      </c>
      <c r="K38" s="174"/>
      <c r="L38" s="47" t="s">
        <v>78</v>
      </c>
      <c r="M38" s="47" t="s">
        <v>135</v>
      </c>
      <c r="N38" s="48" t="s">
        <v>91</v>
      </c>
      <c r="P38" s="172"/>
      <c r="Q38" s="47" t="s">
        <v>59</v>
      </c>
      <c r="R38" s="97" t="s">
        <v>236</v>
      </c>
      <c r="S38" s="48" t="s">
        <v>85</v>
      </c>
    </row>
    <row r="39" spans="1:24" s="51" customFormat="1" ht="14.25" x14ac:dyDescent="0.15">
      <c r="A39" s="53"/>
      <c r="B39" s="53"/>
      <c r="C39" s="53"/>
      <c r="D39" s="53"/>
      <c r="K39" s="174" t="s">
        <v>82</v>
      </c>
      <c r="L39" s="47" t="s">
        <v>70</v>
      </c>
      <c r="M39" s="171" t="s">
        <v>108</v>
      </c>
      <c r="N39" s="48" t="s">
        <v>85</v>
      </c>
      <c r="P39" s="172"/>
      <c r="Q39" s="47" t="s">
        <v>75</v>
      </c>
      <c r="R39" s="47" t="s">
        <v>113</v>
      </c>
      <c r="S39" s="48" t="s">
        <v>91</v>
      </c>
    </row>
    <row r="40" spans="1:24" s="51" customFormat="1" ht="14.25" x14ac:dyDescent="0.15">
      <c r="A40" s="53"/>
      <c r="B40" s="53"/>
      <c r="C40" s="53"/>
      <c r="D40" s="53"/>
      <c r="K40" s="174"/>
      <c r="L40" s="47" t="s">
        <v>71</v>
      </c>
      <c r="M40" s="172"/>
      <c r="N40" s="48" t="s">
        <v>91</v>
      </c>
      <c r="P40" s="172"/>
      <c r="Q40" s="47" t="s">
        <v>78</v>
      </c>
      <c r="R40" s="47" t="s">
        <v>114</v>
      </c>
      <c r="S40" s="48" t="s">
        <v>91</v>
      </c>
    </row>
    <row r="41" spans="1:24" s="51" customFormat="1" ht="14.25" x14ac:dyDescent="0.15">
      <c r="A41" s="53"/>
      <c r="B41" s="53"/>
      <c r="C41" s="53"/>
      <c r="D41" s="53"/>
      <c r="K41" s="174"/>
      <c r="L41" s="47" t="s">
        <v>73</v>
      </c>
      <c r="M41" s="172"/>
      <c r="N41" s="48" t="s">
        <v>91</v>
      </c>
      <c r="P41" s="171" t="s">
        <v>115</v>
      </c>
      <c r="Q41" s="47" t="s">
        <v>73</v>
      </c>
      <c r="R41" s="171" t="s">
        <v>116</v>
      </c>
      <c r="S41" s="48" t="s">
        <v>85</v>
      </c>
    </row>
    <row r="42" spans="1:24" s="51" customFormat="1" ht="14.25" x14ac:dyDescent="0.15">
      <c r="A42" s="53"/>
      <c r="B42" s="53"/>
      <c r="C42" s="53"/>
      <c r="D42" s="53"/>
      <c r="K42" s="174"/>
      <c r="L42" s="47" t="s">
        <v>59</v>
      </c>
      <c r="M42" s="172"/>
      <c r="N42" s="48" t="s">
        <v>85</v>
      </c>
      <c r="P42" s="172"/>
      <c r="Q42" s="47" t="s">
        <v>56</v>
      </c>
      <c r="R42" s="172"/>
      <c r="S42" s="48" t="s">
        <v>91</v>
      </c>
    </row>
    <row r="43" spans="1:24" s="51" customFormat="1" ht="14.25" x14ac:dyDescent="0.15">
      <c r="A43" s="53"/>
      <c r="B43" s="53"/>
      <c r="C43" s="53"/>
      <c r="D43" s="53"/>
      <c r="K43" s="174"/>
      <c r="L43" s="47" t="s">
        <v>66</v>
      </c>
      <c r="M43" s="173"/>
      <c r="N43" s="48" t="s">
        <v>91</v>
      </c>
      <c r="P43" s="173"/>
      <c r="Q43" s="47" t="s">
        <v>68</v>
      </c>
      <c r="R43" s="173"/>
      <c r="S43" s="48" t="s">
        <v>91</v>
      </c>
    </row>
    <row r="44" spans="1:24" s="51" customFormat="1" ht="14.25" x14ac:dyDescent="0.15">
      <c r="A44" s="53"/>
      <c r="B44" s="53"/>
      <c r="C44" s="53"/>
      <c r="D44" s="53"/>
      <c r="K44" s="171" t="s">
        <v>83</v>
      </c>
      <c r="L44" s="47" t="s">
        <v>73</v>
      </c>
      <c r="M44" s="171" t="s">
        <v>89</v>
      </c>
      <c r="N44" s="48" t="s">
        <v>91</v>
      </c>
      <c r="P44" s="59"/>
    </row>
    <row r="45" spans="1:24" s="51" customFormat="1" ht="14.25" x14ac:dyDescent="0.15">
      <c r="A45" s="53"/>
      <c r="B45" s="53"/>
      <c r="C45" s="53"/>
      <c r="D45" s="53"/>
      <c r="K45" s="172"/>
      <c r="L45" s="47" t="s">
        <v>64</v>
      </c>
      <c r="M45" s="172"/>
      <c r="N45" s="48" t="s">
        <v>91</v>
      </c>
    </row>
    <row r="46" spans="1:24" s="51" customFormat="1" ht="14.25" x14ac:dyDescent="0.15">
      <c r="A46" s="53"/>
      <c r="B46" s="53"/>
      <c r="C46" s="53"/>
      <c r="D46" s="53"/>
      <c r="K46" s="173"/>
      <c r="L46" s="47" t="s">
        <v>66</v>
      </c>
      <c r="M46" s="173"/>
      <c r="N46" s="48" t="s">
        <v>91</v>
      </c>
    </row>
    <row r="47" spans="1:24" s="51" customFormat="1" ht="14.25" x14ac:dyDescent="0.15">
      <c r="A47" s="53"/>
      <c r="B47" s="53"/>
      <c r="C47" s="53"/>
      <c r="D47" s="53"/>
    </row>
    <row r="48" spans="1:24" s="51" customFormat="1" x14ac:dyDescent="0.15">
      <c r="A48" s="53"/>
      <c r="B48" s="53"/>
      <c r="C48" s="53"/>
      <c r="D48" s="53"/>
      <c r="U48" s="50"/>
      <c r="V48" s="50"/>
      <c r="W48" s="50"/>
      <c r="X48" s="50"/>
    </row>
    <row r="49" spans="1:25" s="51" customFormat="1" x14ac:dyDescent="0.15">
      <c r="A49" s="53"/>
      <c r="B49" s="53"/>
      <c r="C49" s="53"/>
      <c r="D49" s="53"/>
      <c r="U49" s="50"/>
      <c r="V49" s="50"/>
      <c r="W49" s="50"/>
      <c r="X49" s="50"/>
    </row>
    <row r="50" spans="1:25" s="51" customFormat="1" x14ac:dyDescent="0.15">
      <c r="A50" s="53"/>
      <c r="B50" s="53"/>
      <c r="C50" s="53"/>
      <c r="D50" s="53"/>
      <c r="U50" s="50"/>
      <c r="V50" s="50"/>
      <c r="W50" s="50"/>
      <c r="X50" s="50"/>
    </row>
    <row r="51" spans="1:25" s="51" customFormat="1" x14ac:dyDescent="0.15">
      <c r="A51" s="53"/>
      <c r="B51" s="53"/>
      <c r="C51" s="53"/>
      <c r="D51" s="53"/>
      <c r="U51" s="50"/>
      <c r="V51" s="50"/>
      <c r="W51" s="50"/>
      <c r="X51" s="50"/>
    </row>
    <row r="52" spans="1:25" s="51" customFormat="1" x14ac:dyDescent="0.15">
      <c r="A52" s="53"/>
      <c r="B52" s="53"/>
      <c r="C52" s="53"/>
      <c r="D52" s="53"/>
      <c r="U52" s="50"/>
      <c r="V52" s="50"/>
      <c r="W52" s="50"/>
      <c r="X52" s="50"/>
      <c r="Y52" s="50"/>
    </row>
    <row r="53" spans="1:25" x14ac:dyDescent="0.15">
      <c r="A53" s="53"/>
      <c r="B53" s="53"/>
      <c r="C53" s="53"/>
      <c r="D53" s="53"/>
      <c r="F53" s="51"/>
      <c r="G53" s="51"/>
      <c r="H53" s="51"/>
      <c r="I53" s="51"/>
      <c r="K53" s="51"/>
      <c r="L53" s="51"/>
      <c r="M53" s="51"/>
      <c r="N53" s="51"/>
      <c r="P53" s="51"/>
      <c r="Q53" s="51"/>
      <c r="R53" s="51"/>
      <c r="S53" s="51"/>
    </row>
    <row r="54" spans="1:25" x14ac:dyDescent="0.15">
      <c r="A54" s="53"/>
      <c r="B54" s="53"/>
      <c r="C54" s="53"/>
      <c r="D54" s="53"/>
      <c r="F54" s="51"/>
      <c r="G54" s="51"/>
      <c r="H54" s="51"/>
      <c r="I54" s="51"/>
      <c r="K54" s="51"/>
      <c r="L54" s="51"/>
      <c r="M54" s="51"/>
      <c r="N54" s="51"/>
      <c r="P54" s="51"/>
    </row>
    <row r="55" spans="1:25" x14ac:dyDescent="0.15">
      <c r="A55" s="53"/>
      <c r="B55" s="53"/>
      <c r="C55" s="53"/>
      <c r="D55" s="53"/>
      <c r="F55" s="51"/>
      <c r="G55" s="51"/>
      <c r="H55" s="51"/>
      <c r="I55" s="51"/>
      <c r="K55" s="51"/>
      <c r="L55" s="51"/>
      <c r="M55" s="51"/>
      <c r="N55" s="51"/>
    </row>
    <row r="56" spans="1:25" x14ac:dyDescent="0.15">
      <c r="A56" s="53"/>
      <c r="B56" s="53"/>
      <c r="C56" s="53"/>
      <c r="D56" s="53"/>
      <c r="F56" s="51"/>
      <c r="G56" s="51"/>
      <c r="H56" s="51"/>
      <c r="I56" s="51"/>
    </row>
    <row r="57" spans="1:25" x14ac:dyDescent="0.15">
      <c r="A57" s="53"/>
      <c r="B57" s="53"/>
      <c r="C57" s="53"/>
      <c r="D57" s="53"/>
      <c r="F57" s="51"/>
      <c r="G57" s="51"/>
      <c r="H57" s="51"/>
      <c r="I57" s="51"/>
    </row>
    <row r="58" spans="1:25" x14ac:dyDescent="0.15">
      <c r="A58" s="53"/>
      <c r="B58" s="53"/>
      <c r="C58" s="53"/>
      <c r="D58" s="53"/>
      <c r="F58" s="51"/>
      <c r="G58" s="51"/>
      <c r="H58" s="51"/>
      <c r="I58" s="51"/>
    </row>
    <row r="59" spans="1:25" x14ac:dyDescent="0.15">
      <c r="F59" s="51"/>
      <c r="G59" s="51"/>
      <c r="H59" s="51"/>
      <c r="I59" s="51"/>
    </row>
  </sheetData>
  <mergeCells count="47">
    <mergeCell ref="R41:R43"/>
    <mergeCell ref="R7:R9"/>
    <mergeCell ref="R11:R17"/>
    <mergeCell ref="R18:R19"/>
    <mergeCell ref="R23:R27"/>
    <mergeCell ref="R28:R34"/>
    <mergeCell ref="C13:C16"/>
    <mergeCell ref="C20:C26"/>
    <mergeCell ref="H7:H11"/>
    <mergeCell ref="H13:H16"/>
    <mergeCell ref="H17:H18"/>
    <mergeCell ref="H19:H21"/>
    <mergeCell ref="H25:H26"/>
    <mergeCell ref="A13:A26"/>
    <mergeCell ref="F25:F31"/>
    <mergeCell ref="K7:K13"/>
    <mergeCell ref="K14:K17"/>
    <mergeCell ref="K18:K27"/>
    <mergeCell ref="A27:A30"/>
    <mergeCell ref="A31:A34"/>
    <mergeCell ref="F7:F16"/>
    <mergeCell ref="F17:F24"/>
    <mergeCell ref="A7:A12"/>
    <mergeCell ref="K28:K38"/>
    <mergeCell ref="C27:C30"/>
    <mergeCell ref="C31:C34"/>
    <mergeCell ref="H32:H34"/>
    <mergeCell ref="H35:H38"/>
    <mergeCell ref="C7:C9"/>
    <mergeCell ref="P23:P27"/>
    <mergeCell ref="P7:P17"/>
    <mergeCell ref="P18:P19"/>
    <mergeCell ref="P20:P22"/>
    <mergeCell ref="K39:K43"/>
    <mergeCell ref="M7:M13"/>
    <mergeCell ref="M14:M16"/>
    <mergeCell ref="M18:M27"/>
    <mergeCell ref="M39:M43"/>
    <mergeCell ref="K44:K46"/>
    <mergeCell ref="F32:F34"/>
    <mergeCell ref="F35:F38"/>
    <mergeCell ref="P28:P34"/>
    <mergeCell ref="M28:M35"/>
    <mergeCell ref="H29:H30"/>
    <mergeCell ref="P36:P40"/>
    <mergeCell ref="P41:P43"/>
    <mergeCell ref="M44:M4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健康診断申込書 (記入例)</vt:lpstr>
      <vt:lpstr>健康診断申込書</vt:lpstr>
      <vt:lpstr>予約名簿</vt:lpstr>
      <vt:lpstr>会場一覧</vt:lpstr>
      <vt:lpstr>予約名簿!Print_Area</vt:lpstr>
      <vt:lpstr>予約名簿!Print_Titles</vt:lpstr>
      <vt:lpstr>さつま</vt:lpstr>
      <vt:lpstr>阿久根</vt:lpstr>
      <vt:lpstr>姶良</vt:lpstr>
      <vt:lpstr>伊佐</vt:lpstr>
      <vt:lpstr>肝付</vt:lpstr>
      <vt:lpstr>錦江</vt:lpstr>
      <vt:lpstr>錦江町</vt:lpstr>
      <vt:lpstr>串木野</vt:lpstr>
      <vt:lpstr>志布志</vt:lpstr>
      <vt:lpstr>指宿</vt:lpstr>
      <vt:lpstr>鹿屋</vt:lpstr>
      <vt:lpstr>鹿児島</vt:lpstr>
      <vt:lpstr>出水</vt:lpstr>
      <vt:lpstr>垂水</vt:lpstr>
      <vt:lpstr>川内</vt:lpstr>
      <vt:lpstr>曽於</vt:lpstr>
      <vt:lpstr>大崎</vt:lpstr>
      <vt:lpstr>長島</vt:lpstr>
      <vt:lpstr>東串良</vt:lpstr>
      <vt:lpstr>南さつま</vt:lpstr>
      <vt:lpstr>南九州</vt:lpstr>
      <vt:lpstr>日置</vt:lpstr>
      <vt:lpstr>年齢_19以下_75以上</vt:lpstr>
      <vt:lpstr>年齢_20_30</vt:lpstr>
      <vt:lpstr>年齢_31_34</vt:lpstr>
      <vt:lpstr>年齢_35_39</vt:lpstr>
      <vt:lpstr>年齢_40_69</vt:lpstr>
      <vt:lpstr>年齢_71_74</vt:lpstr>
      <vt:lpstr>年齢_若年</vt:lpstr>
      <vt:lpstr>年齢_節目</vt:lpstr>
      <vt:lpstr>枕崎</vt:lpstr>
      <vt:lpstr>霧島</vt:lpstr>
      <vt:lpstr>湧水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KSR-USER</dc:creator>
  <cp:lastModifiedBy>kenshin</cp:lastModifiedBy>
  <cp:lastPrinted>2026-03-24T00:55:38Z</cp:lastPrinted>
  <dcterms:created xsi:type="dcterms:W3CDTF">2022-04-19T03:48:11Z</dcterms:created>
  <dcterms:modified xsi:type="dcterms:W3CDTF">2026-03-24T02:25:42Z</dcterms:modified>
</cp:coreProperties>
</file>